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10650"/>
  </bookViews>
  <sheets>
    <sheet name="Žádost o zařazení" sheetId="1" r:id="rId1"/>
    <sheet name="Podrobný přehled zdrojů" sheetId="11" r:id="rId2"/>
    <sheet name="Hodnocení soc. poradenství a sl" sheetId="12" r:id="rId3"/>
    <sheet name="Hodnocení služby soc. prevence" sheetId="13" r:id="rId4"/>
  </sheets>
  <definedNames>
    <definedName name="_xlnm.Print_Area" localSheetId="0">'Žádost o zařazení'!$A$1:$R$139</definedName>
  </definedNames>
  <calcPr calcId="145621" concurrentCalc="0"/>
</workbook>
</file>

<file path=xl/calcChain.xml><?xml version="1.0" encoding="utf-8"?>
<calcChain xmlns="http://schemas.openxmlformats.org/spreadsheetml/2006/main">
  <c r="D2" i="13" l="1"/>
  <c r="D2" i="12"/>
  <c r="D6" i="11"/>
  <c r="G6" i="11"/>
  <c r="D7" i="11"/>
  <c r="G7" i="11"/>
  <c r="D8" i="11"/>
  <c r="G8" i="11"/>
  <c r="D9" i="11"/>
  <c r="G9" i="11"/>
  <c r="D10" i="11"/>
  <c r="G10" i="11"/>
  <c r="D11" i="11"/>
  <c r="G11" i="11"/>
  <c r="D12" i="11"/>
  <c r="G12" i="11"/>
  <c r="D13" i="11"/>
  <c r="G13" i="11"/>
  <c r="D14" i="11"/>
  <c r="G14" i="11"/>
  <c r="D15" i="11"/>
  <c r="G15" i="11"/>
  <c r="D16" i="11"/>
  <c r="G16" i="11"/>
  <c r="D17" i="11"/>
  <c r="G17" i="11"/>
  <c r="D18" i="11"/>
  <c r="G18" i="11"/>
  <c r="D19" i="11"/>
  <c r="G19" i="11"/>
  <c r="G20" i="11"/>
  <c r="G21" i="11"/>
  <c r="G22" i="11"/>
  <c r="C23" i="11"/>
  <c r="M96" i="1"/>
  <c r="M91" i="1"/>
  <c r="M90" i="1"/>
  <c r="M92" i="1"/>
  <c r="M86" i="1"/>
  <c r="M64" i="1"/>
  <c r="M73" i="1"/>
  <c r="M63" i="1"/>
  <c r="C61" i="1"/>
  <c r="I111" i="1"/>
  <c r="K111" i="1"/>
  <c r="M111" i="1"/>
  <c r="C25" i="11"/>
  <c r="M99" i="1"/>
</calcChain>
</file>

<file path=xl/sharedStrings.xml><?xml version="1.0" encoding="utf-8"?>
<sst xmlns="http://schemas.openxmlformats.org/spreadsheetml/2006/main" count="346" uniqueCount="285">
  <si>
    <t>UZÁVĚRKA</t>
  </si>
  <si>
    <t>INFORMACE O ŽADATELI</t>
  </si>
  <si>
    <t>IČ</t>
  </si>
  <si>
    <t>Právní forma</t>
  </si>
  <si>
    <t>Sídlo / adresa žadatele</t>
  </si>
  <si>
    <t>Ulice</t>
  </si>
  <si>
    <t>č. p.</t>
  </si>
  <si>
    <t>Obec</t>
  </si>
  <si>
    <t>PSČ</t>
  </si>
  <si>
    <t>Kontaktní údaje</t>
  </si>
  <si>
    <t>Telefon</t>
  </si>
  <si>
    <t>Email</t>
  </si>
  <si>
    <t>WWW stránky</t>
  </si>
  <si>
    <t>Bankovní spojení</t>
  </si>
  <si>
    <t>Statutární orgán</t>
  </si>
  <si>
    <t>Jméno</t>
  </si>
  <si>
    <t>Funkce</t>
  </si>
  <si>
    <t>Cílová skupina</t>
  </si>
  <si>
    <t>Výdajové položky</t>
  </si>
  <si>
    <t>Materiál</t>
  </si>
  <si>
    <t>Energie</t>
  </si>
  <si>
    <t>Služby</t>
  </si>
  <si>
    <t>Mzdy</t>
  </si>
  <si>
    <t>Celkem</t>
  </si>
  <si>
    <t>1.</t>
  </si>
  <si>
    <t>1.1</t>
  </si>
  <si>
    <t>1.2</t>
  </si>
  <si>
    <t>1.3</t>
  </si>
  <si>
    <t>1.4</t>
  </si>
  <si>
    <t>1.5</t>
  </si>
  <si>
    <t>2.</t>
  </si>
  <si>
    <t>3.</t>
  </si>
  <si>
    <t>Rozpočet v Kč</t>
  </si>
  <si>
    <t>Počet osob</t>
  </si>
  <si>
    <t>Ostatní výdaje</t>
  </si>
  <si>
    <t>Přílohy:</t>
  </si>
  <si>
    <t>Povinné přílohy:</t>
  </si>
  <si>
    <t>zaškrtněte, které dokumenty k žádosti přikládáte</t>
  </si>
  <si>
    <t>kopie stanov s číslem registrace subjektu</t>
  </si>
  <si>
    <t>Ostatní přílohy:</t>
  </si>
  <si>
    <t></t>
  </si>
  <si>
    <t>Žadatel prohlašuje, že</t>
  </si>
  <si>
    <t>i</t>
  </si>
  <si>
    <t>Žadatel bere na vědomí, že</t>
  </si>
  <si>
    <t>údaje jím uvedené v této žádosti jsou úplné a pravdivé,</t>
  </si>
  <si>
    <t>podrobný rozpočet projektu přiložte, pokud ve výše uvedené tabulce Výdaje projektu a způsob použití</t>
  </si>
  <si>
    <t>finančního příspěvku nemohly být uvedeny z důvodu rozsahu údaje v úplné podrobnosti</t>
  </si>
  <si>
    <t>na žádosti podané po stanoveném termínu nebude brán zřetel.</t>
  </si>
  <si>
    <r>
      <t xml:space="preserve">Charakteristika činnosti žadatele                                    </t>
    </r>
    <r>
      <rPr>
        <sz val="8"/>
        <rFont val="Arial"/>
        <family val="2"/>
        <charset val="238"/>
      </rPr>
      <t>(v případě nedostatku místa uveďte do samostatné přílohy)</t>
    </r>
  </si>
  <si>
    <t>o všech změnách údajů uvedených v této žádosti.</t>
  </si>
  <si>
    <t>Banka</t>
  </si>
  <si>
    <t>Investiční výdaje</t>
  </si>
  <si>
    <t>Počet placených pracovníků v organizaci</t>
  </si>
  <si>
    <t>placení pracovníci</t>
  </si>
  <si>
    <t>dobrovolníci</t>
  </si>
  <si>
    <t>Neinvestiční výdaje</t>
  </si>
  <si>
    <t>1.3.8</t>
  </si>
  <si>
    <t>1.3.9</t>
  </si>
  <si>
    <t>1.3.10</t>
  </si>
  <si>
    <t>1.3.11</t>
  </si>
  <si>
    <t>2.1</t>
  </si>
  <si>
    <t>2.2</t>
  </si>
  <si>
    <r>
      <t xml:space="preserve">Smluvní vztah                </t>
    </r>
    <r>
      <rPr>
        <sz val="8"/>
        <rFont val="Arial"/>
        <family val="2"/>
        <charset val="238"/>
      </rPr>
      <t>např. pracovní smlouva, DPČ, DPP</t>
    </r>
  </si>
  <si>
    <t>kvantitativní vyhodnocení poskytovaných služeb</t>
  </si>
  <si>
    <t>podrobný přehled zdrojů financování projektu</t>
  </si>
  <si>
    <r>
      <t xml:space="preserve">Funkce (pracovní zařazení)                   </t>
    </r>
    <r>
      <rPr>
        <sz val="8"/>
        <rFont val="Arial"/>
        <family val="2"/>
        <charset val="238"/>
      </rPr>
      <t>např. pečovatel, terénní pracovník, …</t>
    </r>
  </si>
  <si>
    <r>
      <t xml:space="preserve">Název / jméno žadatele                                        </t>
    </r>
    <r>
      <rPr>
        <sz val="8"/>
        <rFont val="Arial"/>
        <family val="2"/>
        <charset val="238"/>
      </rPr>
      <t>(přesný název)                                     FO uvedou také datum narození</t>
    </r>
  </si>
  <si>
    <t>kopie dokladu o registraci poskytovatele soc. služ.</t>
  </si>
  <si>
    <t>kopie stanov, dokladu o přidělení IČ a dokladu o registraci poskytovatele soc. služeb přiložte, pokud</t>
  </si>
  <si>
    <t>žádáte o tento druh fin. příspěvku poprvé, nebo pokud došlo ke změně údajů v těchto dokumentech</t>
  </si>
  <si>
    <t>Počet úvazků</t>
  </si>
  <si>
    <t>Příloha 1 – Kvantitativní vyhodnocení poskytovaných sociálních služeb</t>
  </si>
  <si>
    <t>Jednotka výkonu</t>
  </si>
  <si>
    <t>Poznámka</t>
  </si>
  <si>
    <t>(zde uveďte případné další údaje)</t>
  </si>
  <si>
    <t>azylové domy</t>
  </si>
  <si>
    <t>tísňová péče</t>
  </si>
  <si>
    <t>kontaktní práce</t>
  </si>
  <si>
    <t>noclehárny</t>
  </si>
  <si>
    <t>osobní asistence</t>
  </si>
  <si>
    <t>pečovatelská služba</t>
  </si>
  <si>
    <t>kontakt</t>
  </si>
  <si>
    <t>raná péče</t>
  </si>
  <si>
    <t>1. Investiční (kapitálové) celkem</t>
  </si>
  <si>
    <t>2. Neinvestiční (běžné)</t>
  </si>
  <si>
    <t xml:space="preserve"> Provozní celkem</t>
  </si>
  <si>
    <t xml:space="preserve"> Mzdové celkem</t>
  </si>
  <si>
    <t>Kraj</t>
  </si>
  <si>
    <t>MPSV</t>
  </si>
  <si>
    <t>MŠMT</t>
  </si>
  <si>
    <t>MZ</t>
  </si>
  <si>
    <t>Ostatní resorty státní správy</t>
  </si>
  <si>
    <t>Mezirezortní komise vlády</t>
  </si>
  <si>
    <t>Úřady práce</t>
  </si>
  <si>
    <t>Fondy zdrav. pojišťoven</t>
  </si>
  <si>
    <t>Nadace tuzemské</t>
  </si>
  <si>
    <t>Nadace zahraniční</t>
  </si>
  <si>
    <t xml:space="preserve">Sbírky </t>
  </si>
  <si>
    <t>Sponzorské dary</t>
  </si>
  <si>
    <t>Příjmy od klientů</t>
  </si>
  <si>
    <t xml:space="preserve">Ostatní (uveďte jaké) </t>
  </si>
  <si>
    <t>Celkové příjmy projektu</t>
  </si>
  <si>
    <t>Celkové náklady projektu</t>
  </si>
  <si>
    <t>Rozdíl příjmů a nákladů (+,-)</t>
  </si>
  <si>
    <t>Předpokládané    náklady v Kč celkem</t>
  </si>
  <si>
    <t xml:space="preserve">      </t>
  </si>
  <si>
    <t xml:space="preserve"> Podpis žadatele</t>
  </si>
  <si>
    <t>Identifikátor služby</t>
  </si>
  <si>
    <t xml:space="preserve">Typologie služeb (§) dle zákona č. 108/2006 Sb. </t>
  </si>
  <si>
    <t>Odpovídající počet přepočítaných pracovních úvazků</t>
  </si>
  <si>
    <t>§ 37</t>
  </si>
  <si>
    <t>§ 39</t>
  </si>
  <si>
    <t>§ 40</t>
  </si>
  <si>
    <t>§ 41</t>
  </si>
  <si>
    <t>§ 42</t>
  </si>
  <si>
    <t>průvodcovské a předčitatelské služby</t>
  </si>
  <si>
    <t>§ 43</t>
  </si>
  <si>
    <t>podpora samostatného bydlení</t>
  </si>
  <si>
    <t>§ 45</t>
  </si>
  <si>
    <t xml:space="preserve">centra denních služeb </t>
  </si>
  <si>
    <t>§ 46</t>
  </si>
  <si>
    <t>denní stacionáře</t>
  </si>
  <si>
    <t>§ 51</t>
  </si>
  <si>
    <t>chráněné bydlení</t>
  </si>
  <si>
    <t>§ 52</t>
  </si>
  <si>
    <t>sociální služby poskytované ve zdravotnických zařízeních ústavní péče</t>
  </si>
  <si>
    <t>§ 44</t>
  </si>
  <si>
    <t>odlehčovací služby</t>
  </si>
  <si>
    <t>Služby sociální prevence</t>
  </si>
  <si>
    <t>§ 54</t>
  </si>
  <si>
    <t>§ 56</t>
  </si>
  <si>
    <t>tlumočnické služby</t>
  </si>
  <si>
    <t>§ 57</t>
  </si>
  <si>
    <t>§ 59</t>
  </si>
  <si>
    <t>§ 60</t>
  </si>
  <si>
    <t>intervenční centra</t>
  </si>
  <si>
    <t>§ 60a</t>
  </si>
  <si>
    <t>krizová pomoc</t>
  </si>
  <si>
    <t>§ 62</t>
  </si>
  <si>
    <t>nízkoprahová denní centra</t>
  </si>
  <si>
    <t>§ 61</t>
  </si>
  <si>
    <t>nízkoprahová zařízení pro děti a mládež</t>
  </si>
  <si>
    <t>§ 63</t>
  </si>
  <si>
    <t>§ 64</t>
  </si>
  <si>
    <t>služby následné péče</t>
  </si>
  <si>
    <t>§ 65</t>
  </si>
  <si>
    <t>sociálně aktivizační služby pro rodiny s dětmi</t>
  </si>
  <si>
    <t>§ 66</t>
  </si>
  <si>
    <t>sociálně aktivizační služby pro seniory a osoby se zdravotním postižením</t>
  </si>
  <si>
    <t>§ 69</t>
  </si>
  <si>
    <t>terénní programy</t>
  </si>
  <si>
    <t>§ 70</t>
  </si>
  <si>
    <t>sociální rehabilitace</t>
  </si>
  <si>
    <t>Příloha 1a – Kvantitativní vyhodnocení poskytovaných sociálních služeb</t>
  </si>
  <si>
    <t xml:space="preserve"> </t>
  </si>
  <si>
    <t>1.4.5</t>
  </si>
  <si>
    <t>1.4.6</t>
  </si>
  <si>
    <t>sociální pracovník  §115/1a</t>
  </si>
  <si>
    <t>pracovník v soc. služ. § 115/1b</t>
  </si>
  <si>
    <t>Sociální poradenství a služby sociální péče</t>
  </si>
  <si>
    <t>uživatel</t>
  </si>
  <si>
    <t>konzultace</t>
  </si>
  <si>
    <t xml:space="preserve">     z toho pouze dovoz stravy/výše úhrady</t>
  </si>
  <si>
    <t xml:space="preserve">     přímá péče u uživatelů                  </t>
  </si>
  <si>
    <t xml:space="preserve">     přímá péče u uživatelů                   </t>
  </si>
  <si>
    <t>hodiny</t>
  </si>
  <si>
    <t>obložnost</t>
  </si>
  <si>
    <t xml:space="preserve">            1.1.1 kancelářské potřeby</t>
  </si>
  <si>
    <t xml:space="preserve">            1.1.2 PHM</t>
  </si>
  <si>
    <t xml:space="preserve">            1.1.3 DHM do 40 tis.</t>
  </si>
  <si>
    <t xml:space="preserve">            1.1.4 DNHM do 60 tis.</t>
  </si>
  <si>
    <t xml:space="preserve">            1.3.1 nájemné</t>
  </si>
  <si>
    <t xml:space="preserve">            1.3.2 služby spojené s nájmem</t>
  </si>
  <si>
    <t xml:space="preserve">            1.3.3 právní a ekonomické služby</t>
  </si>
  <si>
    <t xml:space="preserve">            1.3.4 spoje</t>
  </si>
  <si>
    <t xml:space="preserve">            1.3.5 opravy a udržování</t>
  </si>
  <si>
    <t xml:space="preserve">            1.3.6 cestovné</t>
  </si>
  <si>
    <t xml:space="preserve">            1.3.7 školení a kurzy</t>
  </si>
  <si>
    <t xml:space="preserve">            1.4.1 hrubé mzdy zaměstnanců</t>
  </si>
  <si>
    <t xml:space="preserve">            1.1.5 ostatní materiál</t>
  </si>
  <si>
    <t xml:space="preserve">            1.1.6</t>
  </si>
  <si>
    <t xml:space="preserve">            1.1.7</t>
  </si>
  <si>
    <t>Počet pracovníků zajišťujících realizaci služby</t>
  </si>
  <si>
    <t xml:space="preserve">Osoba odpovědná                za realizaci </t>
  </si>
  <si>
    <t>Jiné obce</t>
  </si>
  <si>
    <r>
      <t>Jednotka výkonu (uvádějte pouze údaje, které můžete doložit dokumentací):</t>
    </r>
    <r>
      <rPr>
        <sz val="10"/>
        <rFont val="Arial CE"/>
        <charset val="238"/>
      </rPr>
      <t xml:space="preserve">
Intervence  - počet minimálně třicetiminutových rozhovorů odborného pracovníka s uživatelem o samotě
Uživatel  - počet uživatelů, kteří využívají službu
Obložnost - vytíženost kapacity zařízení (vyjádřeno v %)</t>
    </r>
  </si>
  <si>
    <t>intervence</t>
  </si>
  <si>
    <t>odborné sociální poradenství</t>
  </si>
  <si>
    <t xml:space="preserve">ŽÁDOST </t>
  </si>
  <si>
    <t>INFORMACE O SLUŽBĚ</t>
  </si>
  <si>
    <t>Název služby</t>
  </si>
  <si>
    <t>Působnost služby</t>
  </si>
  <si>
    <r>
      <t xml:space="preserve">Charakteristika služby </t>
    </r>
    <r>
      <rPr>
        <sz val="8"/>
        <rFont val="Arial"/>
        <family val="2"/>
        <charset val="238"/>
      </rPr>
      <t>záměr, cíle, stručný popis, předpokládaný přínos, …                      (v případě nedostatku místa uveďte do samostatné přílohy)</t>
    </r>
  </si>
  <si>
    <t>Počet klientů využívajících službu</t>
  </si>
  <si>
    <t>z toho klientů s trvalým bydlištěm v Nymburce</t>
  </si>
  <si>
    <t>bude bez prodlení písemně informovat OSV Městského úřadu Nymburk</t>
  </si>
  <si>
    <t xml:space="preserve">Pokud působí v městě Nymburk více stejných služeb, čím se od nich odlišuje? </t>
  </si>
  <si>
    <t xml:space="preserve">Je zařízení registrováno a certifikováno (pokud tuto povinnost má)? </t>
  </si>
  <si>
    <t>Požaduje poskytovatel u mimonymburských uživatelů služby finanční spoluúčast od jejich
domovské obce?</t>
  </si>
  <si>
    <t xml:space="preserve">Význam pro lokalitu – co by se stalo, kdyby zařízení neexistovalo? </t>
  </si>
  <si>
    <t xml:space="preserve">Jaký je dopad (vedlejší užitek) z činnosti zařízení na jiné společenské skupiny než je
cílová skupina (rodiče, partneři, dobrovolnická služba, vytváření pracovních návyků
apod.)? 
</t>
  </si>
  <si>
    <t xml:space="preserve">Jaká jsou společenská rizika, ohrožení, která zařízení svojí činností eliminuje? </t>
  </si>
  <si>
    <t>Město Nymburk</t>
  </si>
  <si>
    <t>Rozpočtováno na službu celkem</t>
  </si>
  <si>
    <t>Získáno na službu celkem</t>
  </si>
  <si>
    <t>Je pro činnost služby finanční dotace z rozpočtu města nezbytná?</t>
  </si>
  <si>
    <t>INFORMACE O SLUŽBĚ (vyplňujte pro každou službu samostatně)</t>
  </si>
  <si>
    <t>Kapacita služby dle registrace</t>
  </si>
  <si>
    <t xml:space="preserve">PŘEHLED VŠECH ZAMĚSTNANCŮ SLUŽBY A CELKOVÝCH HRUBÝCH MEZD </t>
  </si>
  <si>
    <t>Žadatel souhlasí se zpracováním svých osobních údajů uvedených v této žádosti – jména, příjmení, data narození a místa trvalého či dlouhodobého pobytu (dále jen osobní údaje) městem Nymburk podle příslušných ustanovení zákona č. 101/2000 Sb., o ochraně osobních údajů, ve znění pozdějších předpisů, a to pro všechny úkony související se zařazení do minimální sítě sociálních služeb a pro uvedení svých osobních údajů na tiskových materiálech města Nymburk určených k projednávání zastupitelstvem města nebo radou města, a dále na internetových stránkách města Nymburk, a to po dobu nezbytnou k projednávání této žádosti a k realizaci rozhodnutí příslušného orgánu města a dále po dobu, po kterou je město Nymburk povinno podle platné právní úpravy dokumenty obsahující osobní údaje zpracovávat.</t>
  </si>
  <si>
    <t xml:space="preserve">V Nymburce dne </t>
  </si>
  <si>
    <t>1.3.12</t>
  </si>
  <si>
    <t>ostatní</t>
  </si>
  <si>
    <t>nepřímá péče-vedoucí pracovník</t>
  </si>
  <si>
    <t>nepřímá péče-administrativní pracovník</t>
  </si>
  <si>
    <t>ostatní pracovník</t>
  </si>
  <si>
    <t>xxx</t>
  </si>
  <si>
    <t>dodavatel stravování</t>
  </si>
  <si>
    <t>reklama, propagace, inzerce</t>
  </si>
  <si>
    <t>náklady na reprezentaci</t>
  </si>
  <si>
    <t>pořízení dlouhodobého nehmotného majetku, na pořízení a pronájem software</t>
  </si>
  <si>
    <t>potraviny pro uživatele</t>
  </si>
  <si>
    <t>léky a zdravotnický materiál</t>
  </si>
  <si>
    <t xml:space="preserve">
</t>
  </si>
  <si>
    <t>.</t>
  </si>
  <si>
    <r>
      <t xml:space="preserve">Prostory, kde je projekt realizován     </t>
    </r>
    <r>
      <rPr>
        <sz val="8"/>
        <rFont val="Arial"/>
        <family val="2"/>
        <charset val="238"/>
      </rPr>
      <t xml:space="preserve">                                                  (adresa, popis, vlastnický vztah, specifické podmínky, …)</t>
    </r>
  </si>
  <si>
    <r>
      <t xml:space="preserve">Provozní doba </t>
    </r>
    <r>
      <rPr>
        <sz val="8"/>
        <rFont val="Arial"/>
        <family val="2"/>
        <charset val="238"/>
      </rPr>
      <t>(po - ne)</t>
    </r>
    <r>
      <rPr>
        <b/>
        <sz val="10"/>
        <rFont val="Arial"/>
        <family val="2"/>
        <charset val="238"/>
      </rPr>
      <t xml:space="preserve">                                                      a časový rozsah                                                   poskytování služeb                                         v kalendářním roce  </t>
    </r>
    <r>
      <rPr>
        <sz val="8"/>
        <rFont val="Arial"/>
        <family val="2"/>
        <charset val="238"/>
      </rPr>
      <t>(např. celý rok, určité měsíce v roce, ...)</t>
    </r>
  </si>
  <si>
    <r>
      <t xml:space="preserve">Další významné údaje                       </t>
    </r>
    <r>
      <rPr>
        <sz val="8"/>
        <rFont val="Arial"/>
        <family val="2"/>
        <charset val="238"/>
      </rPr>
      <t>(o poskytovaných službách, důležité pro hodnocení předkládaného záměru)</t>
    </r>
  </si>
  <si>
    <t xml:space="preserve">            1.4.3 dohody o pracovní činnosti</t>
  </si>
  <si>
    <t xml:space="preserve">            1.4.2 dohody o provedení práce</t>
  </si>
  <si>
    <t xml:space="preserve">            1.4.4 odvody soc. a zdr. Pojištění - k DPČ</t>
  </si>
  <si>
    <t xml:space="preserve">            1.4.4 odvody soc. a zdr. Pojištění - ke mzdám</t>
  </si>
  <si>
    <t xml:space="preserve">            1.4.4 zákonné pojištění odpovědnosti zaměstnavatele</t>
  </si>
  <si>
    <t>Služba</t>
  </si>
  <si>
    <t>Skutečnost 2018</t>
  </si>
  <si>
    <t>PŘEDPOKLÁDANÝ ROZPOČET SLUŽBY PRO ROK 2020</t>
  </si>
  <si>
    <t>Zdroje finančních prostředků na službu v roce 2020</t>
  </si>
  <si>
    <t>Skutečnost 2019</t>
  </si>
  <si>
    <t>Příloha 2 – Podrobný přehled zdrojů financování služby a přehled získaných finančních prostředků  v roce 2018 a 2019</t>
  </si>
  <si>
    <t>Skutečné údaje v roce 2018</t>
  </si>
  <si>
    <t>Skutečné údaje v roce 2019</t>
  </si>
  <si>
    <t>Plánované údaje v roce 2020</t>
  </si>
  <si>
    <t>O ZAŘAZENÍ DO MINIMÁLNÍ SÍTĚ SOCIÁLNÍCH SLUŽEB NA LÉTA 2021 - 2023</t>
  </si>
  <si>
    <t>Bude doplněno</t>
  </si>
  <si>
    <t>Kapacita služby dle krajské sítě (popř. nadregionální sítě)</t>
  </si>
  <si>
    <t>§ 37 Sociální poradenství</t>
  </si>
  <si>
    <t>§ 38 Služby sociální péče</t>
  </si>
  <si>
    <t>§ 39 Osobní asistence</t>
  </si>
  <si>
    <t>§ 40 Pečovatelská služba</t>
  </si>
  <si>
    <t>§ 41 Tísňová péče</t>
  </si>
  <si>
    <t>§ 42 Průvodcovské a předčitatelské služby</t>
  </si>
  <si>
    <t>§ 43 Podpora samostatného bydlení</t>
  </si>
  <si>
    <t>§ 44 Odlehčovací služby</t>
  </si>
  <si>
    <t>§ 45 Centra denních služeb</t>
  </si>
  <si>
    <t>§ 46 Denní stacionáře</t>
  </si>
  <si>
    <t>§ 47 Týdenní stacionáře</t>
  </si>
  <si>
    <t>§ 48 Domovy pro osoby se zdravotním postižením</t>
  </si>
  <si>
    <t>§ 49 Domovy pro seniory</t>
  </si>
  <si>
    <t>§ 50 Domovy se zvláštním režimem</t>
  </si>
  <si>
    <t>§ 51 Chráněné bydlení</t>
  </si>
  <si>
    <t>§ 52 Sociální služby poskytované ve zdravotnických zařízeních lůžkové péče</t>
  </si>
  <si>
    <t>§ 53 Služby sociální prevence</t>
  </si>
  <si>
    <t>§ 54 Raná péče</t>
  </si>
  <si>
    <t>§ 55 Telefonická krizová pomoc</t>
  </si>
  <si>
    <t>§ 56 Tlumočnické služby</t>
  </si>
  <si>
    <t xml:space="preserve">§ 57 Azylové domy </t>
  </si>
  <si>
    <t>§ 58 Domy na půl cesty</t>
  </si>
  <si>
    <t>§ 59 Kontaktní centra</t>
  </si>
  <si>
    <t>§ 60 Krizová pomoc</t>
  </si>
  <si>
    <t>§ 60 a) Intervenční centra</t>
  </si>
  <si>
    <t>§ 61 Nízkoprahová denní centra</t>
  </si>
  <si>
    <t>§ 62 Nízkoprahová zařízení pro děti a mládež</t>
  </si>
  <si>
    <t>§ 63 Noclehárny</t>
  </si>
  <si>
    <t>§ 64 Služby následné péče</t>
  </si>
  <si>
    <t>§ 65 Sociálně aktivizační služby pro rodiny s dětmi</t>
  </si>
  <si>
    <t>§ 66 Sociálně aktivizační služby pro seniory a osoby se zdravotním postižením</t>
  </si>
  <si>
    <t>§ 67 Sociáně terapeutické dílny</t>
  </si>
  <si>
    <t>§ 68 Terapeutické komunity</t>
  </si>
  <si>
    <t>§ 69 Terénní programy</t>
  </si>
  <si>
    <t xml:space="preserve">§ 70 Sociální rehabilitace  </t>
  </si>
  <si>
    <t>Počet pracovnků zajišťujích realizaci služby v přímé práci</t>
  </si>
  <si>
    <t>Existují zájemci o službu s trvalým bydlištěm v Nymburce, kteří ji nemohou z kapacitních, či finančních důvodů využít?</t>
  </si>
  <si>
    <t>Je služba zařazena v síti sociálních služeb Středočeského kraje (popř. do sítě celostátní a nadregionální)?</t>
  </si>
  <si>
    <t>Odhad (prognóza) potřebnosti služby pro občany města Nymburk v horizontu následujích 3 let?</t>
  </si>
  <si>
    <t>Úspěšnost služby - pokus o její kvantifikaci (platí pro služby sociální prevence)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</si>
</sst>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u/>
      <sz val="9"/>
      <name val="Arial"/>
      <family val="2"/>
      <charset val="238"/>
    </font>
    <font>
      <sz val="10"/>
      <name val="Wingdings 2"/>
      <family val="1"/>
      <charset val="2"/>
    </font>
    <font>
      <sz val="11"/>
      <name val="Wingdings"/>
      <charset val="2"/>
    </font>
    <font>
      <sz val="12"/>
      <name val="Webdings"/>
      <family val="1"/>
      <charset val="2"/>
    </font>
    <font>
      <b/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name val="Arial CE"/>
      <family val="2"/>
      <charset val="238"/>
    </font>
    <font>
      <b/>
      <sz val="10"/>
      <name val="Arial CE"/>
      <charset val="238"/>
    </font>
    <font>
      <b/>
      <sz val="9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Calibri"/>
      <family val="2"/>
      <charset val="238"/>
    </font>
    <font>
      <sz val="8"/>
      <color rgb="FF000000"/>
      <name val="Tahoma"/>
      <family val="2"/>
      <charset val="238"/>
    </font>
    <font>
      <b/>
      <sz val="8"/>
      <name val="Arial"/>
      <family val="2"/>
      <charset val="238"/>
    </font>
    <font>
      <sz val="8"/>
      <color rgb="FF000000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0"/>
        <bgColor indexed="64"/>
      </patternFill>
    </fill>
    <fill>
      <patternFill patternType="gray125">
        <bgColor indexed="9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411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49" fontId="4" fillId="2" borderId="3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49" fontId="8" fillId="2" borderId="3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18" fillId="0" borderId="7" xfId="2" applyFont="1" applyBorder="1" applyAlignment="1">
      <alignment horizontal="center" wrapText="1"/>
    </xf>
    <xf numFmtId="0" fontId="19" fillId="0" borderId="8" xfId="2" applyFont="1" applyBorder="1" applyAlignment="1">
      <alignment horizontal="center" wrapText="1"/>
    </xf>
    <xf numFmtId="3" fontId="20" fillId="0" borderId="1" xfId="2" applyNumberFormat="1" applyFont="1" applyBorder="1" applyAlignment="1">
      <alignment horizontal="center" vertical="top" wrapText="1"/>
    </xf>
    <xf numFmtId="3" fontId="20" fillId="0" borderId="9" xfId="2" applyNumberFormat="1" applyFont="1" applyBorder="1" applyAlignment="1">
      <alignment horizontal="center" vertical="top" wrapText="1"/>
    </xf>
    <xf numFmtId="0" fontId="20" fillId="0" borderId="8" xfId="2" applyFont="1" applyBorder="1" applyAlignment="1">
      <alignment vertical="top" wrapText="1"/>
    </xf>
    <xf numFmtId="0" fontId="19" fillId="0" borderId="10" xfId="2" applyFont="1" applyBorder="1" applyAlignment="1">
      <alignment horizontal="center" vertical="top" wrapText="1"/>
    </xf>
    <xf numFmtId="0" fontId="18" fillId="0" borderId="1" xfId="2" applyFont="1" applyBorder="1" applyAlignment="1">
      <alignment vertical="center" wrapText="1"/>
    </xf>
    <xf numFmtId="0" fontId="19" fillId="0" borderId="8" xfId="2" applyFont="1" applyBorder="1" applyAlignment="1">
      <alignment vertical="top" wrapText="1"/>
    </xf>
    <xf numFmtId="0" fontId="21" fillId="0" borderId="0" xfId="2" applyFont="1" applyAlignment="1">
      <alignment horizontal="left" wrapText="1"/>
    </xf>
    <xf numFmtId="0" fontId="0" fillId="0" borderId="0" xfId="0" applyAlignment="1">
      <alignment vertical="center" wrapText="1"/>
    </xf>
    <xf numFmtId="3" fontId="20" fillId="0" borderId="11" xfId="2" applyNumberFormat="1" applyFont="1" applyBorder="1" applyAlignment="1">
      <alignment horizontal="center" vertical="top" wrapText="1"/>
    </xf>
    <xf numFmtId="3" fontId="20" fillId="0" borderId="12" xfId="2" applyNumberFormat="1" applyFont="1" applyBorder="1" applyAlignment="1">
      <alignment horizontal="center" vertical="top" wrapText="1"/>
    </xf>
    <xf numFmtId="0" fontId="20" fillId="0" borderId="13" xfId="2" applyFont="1" applyBorder="1" applyAlignment="1">
      <alignment vertical="top" wrapText="1"/>
    </xf>
    <xf numFmtId="0" fontId="19" fillId="0" borderId="14" xfId="2" applyFont="1" applyBorder="1" applyAlignment="1">
      <alignment horizontal="center" vertical="center" wrapText="1"/>
    </xf>
    <xf numFmtId="0" fontId="19" fillId="0" borderId="15" xfId="2" applyFont="1" applyBorder="1" applyAlignment="1">
      <alignment horizontal="center" vertical="top" wrapText="1"/>
    </xf>
    <xf numFmtId="0" fontId="19" fillId="0" borderId="16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3" fontId="20" fillId="0" borderId="20" xfId="2" applyNumberFormat="1" applyFont="1" applyBorder="1" applyAlignment="1">
      <alignment horizontal="center" vertical="top" wrapText="1"/>
    </xf>
    <xf numFmtId="3" fontId="20" fillId="0" borderId="21" xfId="2" applyNumberFormat="1" applyFont="1" applyBorder="1" applyAlignment="1">
      <alignment horizontal="center" vertical="top" wrapText="1"/>
    </xf>
    <xf numFmtId="0" fontId="20" fillId="0" borderId="22" xfId="2" applyFont="1" applyBorder="1" applyAlignment="1">
      <alignment vertical="top" wrapText="1"/>
    </xf>
    <xf numFmtId="0" fontId="19" fillId="0" borderId="20" xfId="2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wrapText="1"/>
    </xf>
    <xf numFmtId="0" fontId="25" fillId="0" borderId="25" xfId="0" applyFont="1" applyBorder="1"/>
    <xf numFmtId="0" fontId="25" fillId="0" borderId="26" xfId="0" applyFont="1" applyBorder="1"/>
    <xf numFmtId="0" fontId="24" fillId="0" borderId="27" xfId="0" applyFont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0" fontId="25" fillId="0" borderId="1" xfId="0" applyFont="1" applyBorder="1"/>
    <xf numFmtId="0" fontId="25" fillId="0" borderId="28" xfId="0" applyFont="1" applyBorder="1"/>
    <xf numFmtId="0" fontId="24" fillId="0" borderId="29" xfId="0" applyFont="1" applyBorder="1" applyAlignment="1">
      <alignment wrapText="1"/>
    </xf>
    <xf numFmtId="0" fontId="25" fillId="0" borderId="29" xfId="0" applyFont="1" applyBorder="1"/>
    <xf numFmtId="0" fontId="25" fillId="0" borderId="30" xfId="0" applyFont="1" applyBorder="1"/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wrapText="1"/>
    </xf>
    <xf numFmtId="0" fontId="25" fillId="0" borderId="32" xfId="0" applyFont="1" applyBorder="1"/>
    <xf numFmtId="0" fontId="25" fillId="0" borderId="33" xfId="0" applyFont="1" applyBorder="1"/>
    <xf numFmtId="0" fontId="18" fillId="0" borderId="11" xfId="2" applyFont="1" applyBorder="1" applyAlignment="1">
      <alignment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18" fillId="0" borderId="1" xfId="2" applyFont="1" applyBorder="1" applyAlignment="1">
      <alignment vertical="top" wrapText="1"/>
    </xf>
    <xf numFmtId="0" fontId="22" fillId="0" borderId="11" xfId="2" applyFont="1" applyBorder="1" applyAlignment="1">
      <alignment vertical="top"/>
    </xf>
    <xf numFmtId="0" fontId="19" fillId="0" borderId="1" xfId="2" applyFont="1" applyBorder="1" applyAlignment="1">
      <alignment horizontal="left" vertical="top" wrapText="1"/>
    </xf>
    <xf numFmtId="3" fontId="19" fillId="0" borderId="20" xfId="2" applyNumberFormat="1" applyFont="1" applyBorder="1" applyAlignment="1">
      <alignment horizontal="left" vertical="center" wrapText="1"/>
    </xf>
    <xf numFmtId="0" fontId="19" fillId="0" borderId="1" xfId="2" applyFont="1" applyBorder="1" applyAlignment="1">
      <alignment horizontal="center" wrapText="1"/>
    </xf>
    <xf numFmtId="3" fontId="20" fillId="0" borderId="1" xfId="2" applyNumberFormat="1" applyFont="1" applyBorder="1" applyAlignment="1">
      <alignment horizontal="center" wrapText="1"/>
    </xf>
    <xf numFmtId="3" fontId="20" fillId="0" borderId="9" xfId="2" applyNumberFormat="1" applyFont="1" applyBorder="1" applyAlignment="1">
      <alignment horizontal="center" wrapText="1"/>
    </xf>
    <xf numFmtId="0" fontId="20" fillId="0" borderId="8" xfId="2" applyFont="1" applyBorder="1" applyAlignment="1">
      <alignment wrapText="1"/>
    </xf>
    <xf numFmtId="3" fontId="20" fillId="0" borderId="11" xfId="2" applyNumberFormat="1" applyFont="1" applyBorder="1" applyAlignment="1">
      <alignment horizontal="center" wrapText="1"/>
    </xf>
    <xf numFmtId="3" fontId="20" fillId="0" borderId="12" xfId="2" applyNumberFormat="1" applyFont="1" applyBorder="1" applyAlignment="1">
      <alignment horizontal="center" wrapText="1"/>
    </xf>
    <xf numFmtId="0" fontId="20" fillId="0" borderId="13" xfId="2" applyFont="1" applyBorder="1" applyAlignment="1">
      <alignment wrapText="1"/>
    </xf>
    <xf numFmtId="3" fontId="19" fillId="0" borderId="20" xfId="2" applyNumberFormat="1" applyFont="1" applyBorder="1" applyAlignment="1">
      <alignment horizontal="center" wrapText="1"/>
    </xf>
    <xf numFmtId="3" fontId="20" fillId="0" borderId="20" xfId="2" applyNumberFormat="1" applyFont="1" applyBorder="1" applyAlignment="1">
      <alignment horizontal="center" wrapText="1"/>
    </xf>
    <xf numFmtId="3" fontId="20" fillId="0" borderId="21" xfId="2" applyNumberFormat="1" applyFont="1" applyBorder="1" applyAlignment="1">
      <alignment horizontal="center" wrapText="1"/>
    </xf>
    <xf numFmtId="0" fontId="20" fillId="0" borderId="22" xfId="2" applyFont="1" applyBorder="1" applyAlignment="1">
      <alignment wrapText="1"/>
    </xf>
    <xf numFmtId="0" fontId="18" fillId="0" borderId="20" xfId="2" applyFont="1" applyBorder="1" applyAlignment="1">
      <alignment vertical="top" wrapText="1"/>
    </xf>
    <xf numFmtId="0" fontId="18" fillId="0" borderId="15" xfId="2" applyFont="1" applyBorder="1" applyAlignment="1">
      <alignment vertical="center" wrapText="1"/>
    </xf>
    <xf numFmtId="0" fontId="22" fillId="0" borderId="11" xfId="2" applyFont="1" applyBorder="1" applyAlignment="1">
      <alignment vertical="center"/>
    </xf>
    <xf numFmtId="0" fontId="22" fillId="0" borderId="20" xfId="2" applyFont="1" applyBorder="1" applyAlignment="1">
      <alignment horizontal="left" vertical="center" wrapText="1"/>
    </xf>
    <xf numFmtId="0" fontId="0" fillId="0" borderId="35" xfId="0" applyBorder="1" applyAlignment="1">
      <alignment horizontal="left" vertical="top" wrapText="1"/>
    </xf>
    <xf numFmtId="0" fontId="1" fillId="0" borderId="34" xfId="0" applyFont="1" applyBorder="1" applyAlignment="1">
      <alignment horizontal="left" vertical="center" wrapText="1"/>
    </xf>
    <xf numFmtId="0" fontId="25" fillId="0" borderId="1" xfId="0" applyFont="1" applyBorder="1" applyProtection="1">
      <protection locked="0"/>
    </xf>
    <xf numFmtId="3" fontId="0" fillId="0" borderId="0" xfId="0" applyNumberFormat="1"/>
    <xf numFmtId="0" fontId="1" fillId="0" borderId="0" xfId="0" applyFont="1"/>
    <xf numFmtId="14" fontId="4" fillId="0" borderId="66" xfId="0" applyNumberFormat="1" applyFont="1" applyBorder="1" applyAlignment="1">
      <alignment vertical="center"/>
    </xf>
    <xf numFmtId="0" fontId="7" fillId="6" borderId="38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left" vertical="center"/>
    </xf>
    <xf numFmtId="0" fontId="24" fillId="0" borderId="53" xfId="0" applyFont="1" applyBorder="1" applyAlignment="1">
      <alignment wrapText="1"/>
    </xf>
    <xf numFmtId="0" fontId="24" fillId="0" borderId="9" xfId="0" applyFont="1" applyBorder="1" applyAlignment="1">
      <alignment wrapText="1"/>
    </xf>
    <xf numFmtId="0" fontId="24" fillId="0" borderId="65" xfId="0" applyFont="1" applyBorder="1" applyAlignment="1">
      <alignment horizontal="center" vertical="center" wrapText="1"/>
    </xf>
    <xf numFmtId="0" fontId="28" fillId="0" borderId="15" xfId="0" applyFont="1" applyBorder="1" applyProtection="1">
      <protection locked="0"/>
    </xf>
    <xf numFmtId="0" fontId="25" fillId="0" borderId="15" xfId="0" applyFont="1" applyBorder="1"/>
    <xf numFmtId="0" fontId="25" fillId="0" borderId="84" xfId="0" applyFont="1" applyBorder="1"/>
    <xf numFmtId="0" fontId="25" fillId="0" borderId="24" xfId="0" applyFont="1" applyBorder="1"/>
    <xf numFmtId="0" fontId="25" fillId="0" borderId="27" xfId="0" applyFont="1" applyBorder="1"/>
    <xf numFmtId="0" fontId="0" fillId="0" borderId="85" xfId="0" applyBorder="1"/>
    <xf numFmtId="0" fontId="25" fillId="0" borderId="31" xfId="0" applyFont="1" applyBorder="1"/>
    <xf numFmtId="0" fontId="25" fillId="0" borderId="86" xfId="0" applyFont="1" applyBorder="1"/>
    <xf numFmtId="0" fontId="0" fillId="7" borderId="0" xfId="0" applyFill="1"/>
    <xf numFmtId="0" fontId="1" fillId="0" borderId="0" xfId="0" applyFont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 wrapText="1"/>
    </xf>
    <xf numFmtId="0" fontId="0" fillId="0" borderId="39" xfId="0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9" xfId="0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" fillId="0" borderId="9" xfId="0" applyFont="1" applyBorder="1" applyAlignment="1">
      <alignment horizontal="center" vertical="top" wrapText="1"/>
    </xf>
    <xf numFmtId="0" fontId="0" fillId="0" borderId="38" xfId="0" applyFont="1" applyBorder="1" applyAlignment="1">
      <alignment horizontal="center" vertical="top" wrapText="1"/>
    </xf>
    <xf numFmtId="0" fontId="0" fillId="0" borderId="39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0" borderId="34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1" fillId="2" borderId="38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62" xfId="0" applyFont="1" applyFill="1" applyBorder="1" applyAlignment="1">
      <alignment vertical="center" wrapText="1"/>
    </xf>
    <xf numFmtId="0" fontId="0" fillId="0" borderId="4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54" xfId="0" applyFont="1" applyFill="1" applyBorder="1" applyAlignment="1">
      <alignment horizontal="center" vertical="center"/>
    </xf>
    <xf numFmtId="0" fontId="0" fillId="0" borderId="55" xfId="0" applyBorder="1"/>
    <xf numFmtId="0" fontId="3" fillId="4" borderId="56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top"/>
    </xf>
    <xf numFmtId="0" fontId="5" fillId="2" borderId="57" xfId="0" applyFont="1" applyFill="1" applyBorder="1" applyAlignment="1">
      <alignment horizontal="center" vertical="top"/>
    </xf>
    <xf numFmtId="0" fontId="5" fillId="2" borderId="58" xfId="0" applyFont="1" applyFill="1" applyBorder="1" applyAlignment="1">
      <alignment horizontal="center" vertical="top"/>
    </xf>
    <xf numFmtId="0" fontId="15" fillId="2" borderId="59" xfId="0" applyFont="1" applyFill="1" applyBorder="1" applyAlignment="1">
      <alignment horizontal="center" vertical="top" wrapText="1"/>
    </xf>
    <xf numFmtId="0" fontId="5" fillId="2" borderId="60" xfId="0" applyFont="1" applyFill="1" applyBorder="1" applyAlignment="1">
      <alignment horizontal="center" vertical="top" wrapText="1"/>
    </xf>
    <xf numFmtId="0" fontId="5" fillId="2" borderId="61" xfId="0" applyFont="1" applyFill="1" applyBorder="1" applyAlignment="1">
      <alignment horizontal="center" vertical="top" wrapText="1"/>
    </xf>
    <xf numFmtId="14" fontId="30" fillId="4" borderId="59" xfId="0" applyNumberFormat="1" applyFont="1" applyFill="1" applyBorder="1" applyAlignment="1">
      <alignment horizontal="center" vertical="center"/>
    </xf>
    <xf numFmtId="14" fontId="5" fillId="4" borderId="60" xfId="0" applyNumberFormat="1" applyFont="1" applyFill="1" applyBorder="1" applyAlignment="1">
      <alignment horizontal="center" vertical="center"/>
    </xf>
    <xf numFmtId="14" fontId="5" fillId="4" borderId="61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0" fillId="0" borderId="36" xfId="0" applyBorder="1"/>
    <xf numFmtId="0" fontId="4" fillId="3" borderId="45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2" borderId="27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3" fontId="0" fillId="0" borderId="9" xfId="0" applyNumberFormat="1" applyBorder="1" applyAlignment="1">
      <alignment horizontal="center" vertical="center" wrapText="1"/>
    </xf>
    <xf numFmtId="0" fontId="26" fillId="0" borderId="1" xfId="1" applyBorder="1" applyAlignment="1" applyProtection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4" fillId="2" borderId="31" xfId="0" applyFont="1" applyFill="1" applyBorder="1" applyAlignment="1">
      <alignment vertical="center" wrapText="1"/>
    </xf>
    <xf numFmtId="0" fontId="0" fillId="2" borderId="32" xfId="0" applyFill="1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53" xfId="0" applyBorder="1" applyAlignment="1">
      <alignment vertical="center"/>
    </xf>
    <xf numFmtId="0" fontId="4" fillId="2" borderId="27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0" fillId="0" borderId="4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8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38" xfId="0" applyNumberFormat="1" applyFont="1" applyFill="1" applyBorder="1" applyAlignment="1">
      <alignment horizontal="left" vertical="center"/>
    </xf>
    <xf numFmtId="49" fontId="7" fillId="2" borderId="15" xfId="0" applyNumberFormat="1" applyFont="1" applyFill="1" applyBorder="1" applyAlignment="1">
      <alignment horizontal="left" vertical="center"/>
    </xf>
    <xf numFmtId="4" fontId="4" fillId="2" borderId="42" xfId="0" applyNumberFormat="1" applyFont="1" applyFill="1" applyBorder="1" applyAlignment="1" applyProtection="1">
      <alignment vertical="center" wrapText="1"/>
      <protection hidden="1"/>
    </xf>
    <xf numFmtId="4" fontId="0" fillId="0" borderId="40" xfId="0" applyNumberFormat="1" applyBorder="1" applyAlignment="1">
      <alignment wrapText="1"/>
    </xf>
    <xf numFmtId="4" fontId="0" fillId="0" borderId="43" xfId="0" applyNumberFormat="1" applyBorder="1" applyAlignment="1">
      <alignment wrapText="1"/>
    </xf>
    <xf numFmtId="4" fontId="0" fillId="0" borderId="9" xfId="0" applyNumberFormat="1" applyBorder="1" applyAlignment="1">
      <alignment vertical="center" wrapText="1"/>
    </xf>
    <xf numFmtId="4" fontId="0" fillId="0" borderId="38" xfId="0" applyNumberFormat="1" applyBorder="1" applyAlignment="1">
      <alignment wrapText="1"/>
    </xf>
    <xf numFmtId="4" fontId="0" fillId="0" borderId="15" xfId="0" applyNumberFormat="1" applyBorder="1" applyAlignment="1">
      <alignment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0" fontId="1" fillId="0" borderId="42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2" borderId="40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  <xf numFmtId="49" fontId="7" fillId="6" borderId="38" xfId="0" applyNumberFormat="1" applyFont="1" applyFill="1" applyBorder="1" applyAlignment="1">
      <alignment horizontal="left" vertical="center"/>
    </xf>
    <xf numFmtId="49" fontId="7" fillId="6" borderId="15" xfId="0" applyNumberFormat="1" applyFont="1" applyFill="1" applyBorder="1" applyAlignment="1">
      <alignment horizontal="left" vertical="center"/>
    </xf>
    <xf numFmtId="4" fontId="4" fillId="2" borderId="63" xfId="0" applyNumberFormat="1" applyFont="1" applyFill="1" applyBorder="1" applyAlignment="1" applyProtection="1">
      <alignment vertical="center" wrapText="1"/>
      <protection hidden="1"/>
    </xf>
    <xf numFmtId="4" fontId="0" fillId="0" borderId="64" xfId="0" applyNumberFormat="1" applyBorder="1" applyAlignment="1">
      <alignment wrapText="1"/>
    </xf>
    <xf numFmtId="4" fontId="0" fillId="0" borderId="65" xfId="0" applyNumberFormat="1" applyBorder="1" applyAlignment="1">
      <alignment wrapText="1"/>
    </xf>
    <xf numFmtId="0" fontId="0" fillId="2" borderId="9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4" fillId="3" borderId="54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4" fontId="0" fillId="0" borderId="9" xfId="0" applyNumberFormat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8" fillId="0" borderId="64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4" fontId="0" fillId="0" borderId="38" xfId="0" applyNumberFormat="1" applyBorder="1" applyAlignment="1">
      <alignment horizontal="right" vertical="center"/>
    </xf>
    <xf numFmtId="4" fontId="0" fillId="0" borderId="63" xfId="0" applyNumberFormat="1" applyBorder="1" applyAlignment="1">
      <alignment horizontal="right" vertical="center"/>
    </xf>
    <xf numFmtId="4" fontId="0" fillId="0" borderId="64" xfId="0" applyNumberFormat="1" applyBorder="1" applyAlignment="1">
      <alignment horizontal="right" vertical="center"/>
    </xf>
    <xf numFmtId="4" fontId="0" fillId="0" borderId="65" xfId="0" applyNumberFormat="1" applyBorder="1" applyAlignment="1">
      <alignment horizontal="righ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38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3" fontId="1" fillId="0" borderId="9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3" fontId="4" fillId="2" borderId="42" xfId="0" applyNumberFormat="1" applyFont="1" applyFill="1" applyBorder="1" applyAlignment="1">
      <alignment horizontal="right" vertical="center"/>
    </xf>
    <xf numFmtId="3" fontId="4" fillId="2" borderId="43" xfId="0" applyNumberFormat="1" applyFont="1" applyFill="1" applyBorder="1" applyAlignment="1">
      <alignment horizontal="right" vertical="center"/>
    </xf>
    <xf numFmtId="4" fontId="4" fillId="2" borderId="42" xfId="0" applyNumberFormat="1" applyFont="1" applyFill="1" applyBorder="1" applyAlignment="1" applyProtection="1">
      <alignment horizontal="right" vertical="center"/>
      <protection hidden="1"/>
    </xf>
    <xf numFmtId="4" fontId="4" fillId="2" borderId="43" xfId="0" applyNumberFormat="1" applyFont="1" applyFill="1" applyBorder="1" applyAlignment="1" applyProtection="1">
      <alignment horizontal="right" vertical="center"/>
      <protection hidden="1"/>
    </xf>
    <xf numFmtId="3" fontId="4" fillId="2" borderId="42" xfId="0" applyNumberFormat="1" applyFont="1" applyFill="1" applyBorder="1" applyAlignment="1">
      <alignment horizontal="center" vertical="center"/>
    </xf>
    <xf numFmtId="3" fontId="4" fillId="2" borderId="40" xfId="0" applyNumberFormat="1" applyFont="1" applyFill="1" applyBorder="1" applyAlignment="1">
      <alignment horizontal="center" vertical="center"/>
    </xf>
    <xf numFmtId="3" fontId="4" fillId="2" borderId="43" xfId="0" applyNumberFormat="1" applyFont="1" applyFill="1" applyBorder="1" applyAlignment="1">
      <alignment horizontal="center" vertical="center"/>
    </xf>
    <xf numFmtId="4" fontId="4" fillId="2" borderId="40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7" fillId="0" borderId="6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0" fillId="0" borderId="34" xfId="0" applyNumberFormat="1" applyBorder="1" applyAlignment="1">
      <alignment horizontal="right" vertical="center"/>
    </xf>
    <xf numFmtId="4" fontId="0" fillId="0" borderId="35" xfId="0" applyNumberFormat="1" applyBorder="1" applyAlignment="1">
      <alignment horizontal="right" vertical="center"/>
    </xf>
    <xf numFmtId="4" fontId="0" fillId="0" borderId="44" xfId="0" applyNumberFormat="1" applyBorder="1" applyAlignment="1">
      <alignment horizontal="righ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3" fontId="1" fillId="0" borderId="34" xfId="0" applyNumberFormat="1" applyFont="1" applyBorder="1" applyAlignment="1">
      <alignment horizontal="right" vertical="center"/>
    </xf>
    <xf numFmtId="3" fontId="1" fillId="0" borderId="44" xfId="0" applyNumberFormat="1" applyFont="1" applyBorder="1" applyAlignment="1">
      <alignment horizontal="right" vertical="center"/>
    </xf>
    <xf numFmtId="0" fontId="7" fillId="0" borderId="66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4" fillId="2" borderId="9" xfId="0" applyNumberFormat="1" applyFont="1" applyFill="1" applyBorder="1" applyAlignment="1" applyProtection="1">
      <alignment vertical="center" wrapText="1"/>
      <protection hidden="1"/>
    </xf>
    <xf numFmtId="0" fontId="2" fillId="0" borderId="6" xfId="0" applyFont="1" applyBorder="1" applyAlignment="1">
      <alignment horizontal="left" vertical="center"/>
    </xf>
    <xf numFmtId="0" fontId="7" fillId="6" borderId="38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right" vertical="center"/>
    </xf>
    <xf numFmtId="49" fontId="7" fillId="2" borderId="38" xfId="0" applyNumberFormat="1" applyFont="1" applyFill="1" applyBorder="1" applyAlignment="1">
      <alignment horizontal="right" vertical="center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4" fontId="0" fillId="0" borderId="63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0" fillId="0" borderId="38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0" fontId="2" fillId="2" borderId="54" xfId="0" applyFont="1" applyFill="1" applyBorder="1" applyAlignment="1" applyProtection="1">
      <alignment horizontal="left" vertical="center"/>
    </xf>
    <xf numFmtId="0" fontId="2" fillId="2" borderId="64" xfId="0" applyFont="1" applyFill="1" applyBorder="1" applyAlignment="1" applyProtection="1">
      <alignment horizontal="left" vertical="center"/>
    </xf>
    <xf numFmtId="0" fontId="2" fillId="2" borderId="65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4" fontId="0" fillId="0" borderId="34" xfId="0" applyNumberFormat="1" applyBorder="1" applyAlignment="1">
      <alignment vertical="center" wrapText="1"/>
    </xf>
    <xf numFmtId="4" fontId="0" fillId="0" borderId="35" xfId="0" applyNumberFormat="1" applyBorder="1" applyAlignment="1">
      <alignment wrapText="1"/>
    </xf>
    <xf numFmtId="4" fontId="0" fillId="0" borderId="44" xfId="0" applyNumberFormat="1" applyBorder="1" applyAlignment="1">
      <alignment wrapText="1"/>
    </xf>
    <xf numFmtId="0" fontId="4" fillId="2" borderId="35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2" borderId="44" xfId="0" applyFill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3" fontId="1" fillId="0" borderId="63" xfId="0" applyNumberFormat="1" applyFont="1" applyBorder="1" applyAlignment="1">
      <alignment horizontal="right" vertical="center"/>
    </xf>
    <xf numFmtId="3" fontId="1" fillId="0" borderId="65" xfId="0" applyNumberFormat="1" applyFont="1" applyBorder="1" applyAlignment="1">
      <alignment horizontal="righ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left" vertical="center"/>
    </xf>
    <xf numFmtId="0" fontId="4" fillId="3" borderId="56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4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/>
    </xf>
    <xf numFmtId="0" fontId="0" fillId="0" borderId="35" xfId="0" applyBorder="1"/>
    <xf numFmtId="0" fontId="0" fillId="0" borderId="44" xfId="0" applyBorder="1"/>
    <xf numFmtId="0" fontId="3" fillId="2" borderId="6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left" vertical="center"/>
    </xf>
    <xf numFmtId="0" fontId="4" fillId="2" borderId="65" xfId="0" applyFont="1" applyFill="1" applyBorder="1" applyAlignment="1">
      <alignment horizontal="left" vertical="center"/>
    </xf>
    <xf numFmtId="0" fontId="24" fillId="0" borderId="2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2" borderId="69" xfId="0" applyFont="1" applyFill="1" applyBorder="1" applyAlignment="1">
      <alignment horizontal="center" vertical="center"/>
    </xf>
    <xf numFmtId="0" fontId="25" fillId="2" borderId="70" xfId="0" applyFont="1" applyFill="1" applyBorder="1" applyAlignment="1">
      <alignment horizontal="center" vertical="center"/>
    </xf>
    <xf numFmtId="0" fontId="24" fillId="0" borderId="42" xfId="0" applyNumberFormat="1" applyFont="1" applyBorder="1" applyAlignment="1">
      <alignment horizontal="left" wrapText="1"/>
    </xf>
    <xf numFmtId="0" fontId="24" fillId="0" borderId="40" xfId="0" applyNumberFormat="1" applyFont="1" applyBorder="1" applyAlignment="1">
      <alignment horizontal="left" wrapText="1"/>
    </xf>
    <xf numFmtId="0" fontId="24" fillId="0" borderId="41" xfId="0" applyNumberFormat="1" applyFont="1" applyBorder="1" applyAlignment="1">
      <alignment horizontal="left" wrapText="1"/>
    </xf>
    <xf numFmtId="0" fontId="25" fillId="0" borderId="45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1" fillId="0" borderId="71" xfId="2" applyFont="1" applyBorder="1" applyAlignment="1">
      <alignment horizontal="left" wrapText="1"/>
    </xf>
    <xf numFmtId="0" fontId="21" fillId="0" borderId="0" xfId="2" applyFont="1" applyBorder="1" applyAlignment="1">
      <alignment horizontal="left" wrapText="1"/>
    </xf>
    <xf numFmtId="0" fontId="19" fillId="0" borderId="17" xfId="2" applyFont="1" applyBorder="1" applyAlignment="1">
      <alignment horizontal="center" vertical="center" wrapText="1"/>
    </xf>
    <xf numFmtId="0" fontId="19" fillId="0" borderId="72" xfId="2" applyFont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 wrapText="1"/>
    </xf>
    <xf numFmtId="0" fontId="18" fillId="0" borderId="11" xfId="2" applyFont="1" applyBorder="1" applyAlignment="1">
      <alignment vertical="center" wrapText="1"/>
    </xf>
    <xf numFmtId="0" fontId="18" fillId="0" borderId="25" xfId="2" applyFont="1" applyBorder="1" applyAlignment="1">
      <alignment vertical="center" wrapText="1"/>
    </xf>
    <xf numFmtId="0" fontId="22" fillId="0" borderId="11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19" fillId="0" borderId="14" xfId="2" applyFont="1" applyBorder="1" applyAlignment="1">
      <alignment horizontal="center" vertical="center" wrapText="1"/>
    </xf>
    <xf numFmtId="0" fontId="19" fillId="0" borderId="73" xfId="2" applyFont="1" applyBorder="1" applyAlignment="1">
      <alignment horizontal="center" vertical="center" wrapText="1"/>
    </xf>
    <xf numFmtId="0" fontId="17" fillId="0" borderId="74" xfId="2" applyFont="1" applyBorder="1" applyAlignment="1">
      <alignment horizontal="center" vertical="center" wrapText="1"/>
    </xf>
    <xf numFmtId="0" fontId="17" fillId="5" borderId="75" xfId="2" applyFont="1" applyFill="1" applyBorder="1" applyAlignment="1">
      <alignment horizontal="center" vertical="center"/>
    </xf>
    <xf numFmtId="0" fontId="17" fillId="5" borderId="76" xfId="2" applyFont="1" applyFill="1" applyBorder="1" applyAlignment="1">
      <alignment horizontal="center" vertical="center"/>
    </xf>
    <xf numFmtId="0" fontId="17" fillId="5" borderId="77" xfId="2" applyFont="1" applyFill="1" applyBorder="1" applyAlignment="1">
      <alignment horizontal="center" vertical="center"/>
    </xf>
    <xf numFmtId="0" fontId="18" fillId="0" borderId="78" xfId="2" applyFont="1" applyBorder="1" applyAlignment="1">
      <alignment horizontal="left" vertical="center" wrapText="1"/>
    </xf>
    <xf numFmtId="0" fontId="18" fillId="0" borderId="76" xfId="2" applyFont="1" applyBorder="1" applyAlignment="1">
      <alignment horizontal="left" vertical="center" wrapText="1"/>
    </xf>
    <xf numFmtId="0" fontId="18" fillId="0" borderId="79" xfId="2" applyFont="1" applyBorder="1" applyAlignment="1">
      <alignment horizontal="left" vertical="center" wrapText="1"/>
    </xf>
    <xf numFmtId="0" fontId="17" fillId="0" borderId="80" xfId="2" applyFont="1" applyBorder="1" applyAlignment="1">
      <alignment horizontal="center" vertical="center" wrapText="1"/>
    </xf>
    <xf numFmtId="0" fontId="17" fillId="0" borderId="57" xfId="2" applyFont="1" applyBorder="1" applyAlignment="1">
      <alignment horizontal="center" vertical="center" wrapText="1"/>
    </xf>
    <xf numFmtId="0" fontId="17" fillId="0" borderId="81" xfId="2" applyFont="1" applyBorder="1" applyAlignment="1">
      <alignment horizontal="center" vertical="center" wrapText="1"/>
    </xf>
    <xf numFmtId="0" fontId="17" fillId="0" borderId="82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83" xfId="2" applyFont="1" applyBorder="1" applyAlignment="1">
      <alignment horizontal="center" vertical="center" wrapText="1"/>
    </xf>
    <xf numFmtId="0" fontId="18" fillId="0" borderId="25" xfId="2" applyFont="1" applyBorder="1" applyAlignment="1">
      <alignment horizontal="center" wrapText="1"/>
    </xf>
    <xf numFmtId="0" fontId="18" fillId="0" borderId="1" xfId="2" applyFont="1" applyBorder="1" applyAlignment="1">
      <alignment horizontal="center" wrapText="1"/>
    </xf>
    <xf numFmtId="0" fontId="23" fillId="0" borderId="25" xfId="2" applyFont="1" applyBorder="1" applyAlignment="1">
      <alignment horizontal="center" wrapText="1"/>
    </xf>
    <xf numFmtId="0" fontId="23" fillId="0" borderId="1" xfId="2" applyFont="1" applyBorder="1" applyAlignment="1">
      <alignment horizontal="center" wrapText="1"/>
    </xf>
    <xf numFmtId="0" fontId="18" fillId="0" borderId="11" xfId="2" applyFont="1" applyBorder="1" applyAlignment="1">
      <alignment vertical="top" wrapText="1"/>
    </xf>
    <xf numFmtId="0" fontId="18" fillId="0" borderId="25" xfId="2" applyFont="1" applyBorder="1" applyAlignment="1">
      <alignment vertical="top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vertical="top" wrapText="1"/>
    </xf>
    <xf numFmtId="0" fontId="18" fillId="0" borderId="11" xfId="2" applyFont="1" applyBorder="1" applyAlignment="1">
      <alignment horizontal="left" vertical="top" wrapText="1"/>
    </xf>
    <xf numFmtId="0" fontId="18" fillId="0" borderId="25" xfId="2" applyFont="1" applyBorder="1" applyAlignment="1">
      <alignment horizontal="left" vertical="top" wrapText="1"/>
    </xf>
    <xf numFmtId="0" fontId="0" fillId="0" borderId="72" xfId="0" applyBorder="1" applyAlignment="1">
      <alignment horizontal="center" vertical="center" wrapText="1"/>
    </xf>
    <xf numFmtId="0" fontId="18" fillId="0" borderId="25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25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_POVINNÉ PRILOHY K ZADOSTI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0E0E0"/>
      <rgbColor rgb="00D0D9FE"/>
      <rgbColor rgb="00FF8080"/>
      <rgbColor rgb="00FBC9D6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0</xdr:row>
      <xdr:rowOff>0</xdr:rowOff>
    </xdr:from>
    <xdr:to>
      <xdr:col>5</xdr:col>
      <xdr:colOff>76200</xdr:colOff>
      <xdr:row>1</xdr:row>
      <xdr:rowOff>38100</xdr:rowOff>
    </xdr:to>
    <xdr:sp macro="" textlink="">
      <xdr:nvSpPr>
        <xdr:cNvPr id="1097" name="AutoShape 361" descr="data:image/jpeg;base64,/9j/4AAQSkZJRgABAQAAAQABAAD/2wCEAAkGBwgHBhQIBwgVFBQUFyEZFhgYGBwcGhsfHx0gHh0cGBwYHCogHCAxHBwdJDQjJikuLy4uGSs/ODMuNygtNCsBCgoKDg0OGhAQGi0cHR03LCwsLCwrLC0sLCwsNzEsLCwsLCw3LCwsLCwsNywsLCwsLCwsLCwsLCwsKywsLDcsLP/AABEIAPMAzwMBEQACEQEDEQH/xAAcAAEAAgMBAQEAAAAAAAAAAAAABgcEBQgCAwH/xABLEAACAQEEBQYJCQYCCwAAAAAAAQIDBAUGESExNXGxBxI2cnOyEzI0QVFhkcHCFSIzQlJTgZKhFBZi0dLhI9MXJENFVGOCoqPj8P/EABsBAQACAwEBAAAAAAAAAAAAAAACBAEDBgUH/8QAMhEBAAIABQEFBwIHAQAAAAAAAAECAwQRMTM0BXFygbEGEjJRYZHBIeETFBUWQVJiIv/aAAwDAQACEQMRAD8AvEAAAAAAAAAAAAAAD422rKhY51oJZxi2s9WhZ6QKrXKXfuXk9n/JP/NJaNXvy/f9JV+f8PZ/yT/zRoe/KdYJvq1X9c7tlthBSVRx+Ymlkkn9aT06fSYlOs6w35hIAAAAAAAAAAAAAAAAAAAAAAAAMW9NmVezl3WCXPq1ElcAtvkr6NS7aXCJiW2myYmEwAAAAAAAAAAAAAAAAAAAAAAAAxb02ZV7OXdYJc+rUSVwC2+Svo1LtpcImJbabJiYTAAAAAAAAAAAAAAAAAAAAAAAADFvTZlXs5d1glz6tRJXALb5K+jUu2lwiYltpsmJhMAAAAAAAAAAAAAAAAAAAAAAAAMW9NmVezl3WCXPq1ElcAtvkr6NS7aXCJiW2myYmEwAAAAAAAAAAAAAAAAAAAAAAAAxb02ZV7OXdYJc+rUSVwC2+Svo1LtpcImJbabJiYTAAAAAAAAAAAAA1mJW1cVVp/V96LWS56q+b4bK38JU+8ftZ0vux8nP+9PzPCVPvH7WPdj5HvT81jYXbdw0m35n3mc1neez38pw1bUqrL4W/wAin1XwKfaHS4vht6NuDyV74RPny+0/afNv4t/9p+73NIOfL7T9o/i3/wBp+5pCS3K27ui2/O+LO+7CmZyVJn6+svHzfLPkzj11Zi3psyr2cu6wS59WokrgFt8lfRqXbS4RMS202TEwm81PEe4Mxu52p2iu6a/x5avtP+Z40TL6xbDprtH2h68PX+/l+Z/zGsse5T5R9oWhySznO5qznNv/ABvO8/qR9Jeyk/8Ame9xntNWIx6aRp/5/MpyW3NAAAAAAANXibYNXq+9FrJc9VfN8NlbHTOdALIwtsClufeZzWe57OhyfDVtSosse3+Qz6r4FPtHpMXw29G3B5K98IkfMnugEmuTZ0d74s+g9g9DTz9ZeNm+WfJnnsKzFvTZlXs5d1glz6tRJXALb5K+jUu2lwiYltpsmJhN5qeI9wZjdzjT+jW48V9btvL2EVpckWxq/bfBEv5P4Z73F+1HUYfh/Mp2W3MgAAAAAANXibYNXq+9FrJc9VfN8NlbHTOdALIwtsClufeZzWe57OhyfDVtSosse3+Qz6r4FPtHpMXw29G3B5K98IkfMnugEmuTZ0d74s+g9g9DTz9ZeNm+WfJnnsKzFvTZlXs5d1glz6tRJXALb5K+jUu2lwiYltpsmJhN5qeI9wZjdzjT+jW48V9btvL2EVpckWxq/bfBEv5P4Z73F+1HUYfh/Mp2W3MgAAAAAANXibYNXq+9FrJc9VfN8NlbHTOdALIwtsClufeZzWe57OhyfDVtSosse3+Qz6r4FPtHpMXw29G3B5K98IkfMnugEmuTZ0d74s+g9g9DTz9ZeNm+WfJnnsKzFvTZlXs5d1glz6tRJXALb5K+jUu2lwiYltpsmJhN5qeI9wZjdzjT+jW48V9btvL2EVpckWxq/bfBEv5P4Z73F+1HUYfh/Mp2W3MgAAAAAANXibYNXq+9FrJc9VfN8NlbHTOdALIwtsClufeZzWe57OhyfDVtSosse3+Qz6r4FPtHpMXw29G3B5K98IkfMnugEmuTZ0d74s+g9g9DTz9ZeNm+WfJnnsKzFvTZlXs5d1glz6tRJXALb5K+jUu2lwiYltpsmJhN5qeI9wZjdzjT+jW48V9btvL2EVpckWxq/bfBEv5P4Z73F+1HUYfh/Mp2W3MgAAAAAANXibYNXq+9FrJc9VfN8NlbHTOdALIwtsClufeZzWe57OhyfDVtSosse3+Qz6r4FPtHpMXw29G3B5K98IkfMnugEmuTZ0d74s+g9g9DTz9ZeNm+WfJnnsKzFvTZlXs5d1glz6tRJXALb5K+jUu2lwiYltpsmJhN5qeI9wZjdzjT+jW48V9btvL2EVpckWxq/bfBEv5P4Z73F+1HUYfh/Mp2W3MgAAAAAANXibYNXq+9FrJc9VfN8NlbHTOdALIwtsClufeZzWe57OhyfDVtSosse3+Qz6r4FPtHpMXw29G3B5K98IkfMnugEmuTZ0d74s+g9g9DTz9ZeNm+WfJnnsKzFvTZlXs5d1glz6tRJXALb5K+jUu2lwiYltpsmJhN5qeI9wZjdzjT+jW48V9btvL2EVpckWxq/bfBEv5P4Z73F+1HUYfh/Mp2W3MgAAAAAANXibYNXq+9FrJc9VfN8NlbHTOdALIwtsClufeZzWe57OhyfDVtSosse3+Qz6r4FPtHpMXw29G3B5K98IkfMnugEmuTZ0d74s+g9g9DTz9ZeNm+WfJnnsKz4W+nKtYalKmtMoNLe00BQdvu62XZX/Z7fZpU5ehrXuepr1okrzGj4U6c6tRU6UHKT0JJZt7ktLAuTk9u22XXh/wNvouEpVHJJ5Z5NLLPLVq1GJbqxpCTGEnmp4j3BmN3ONP6NbjxX1u28vYRWlyRbGr9t8ES/k/hnvcX7UdRh+H8ynZbcyAAAAAAA1eJtg1er70Wslz1V83w2VsdM50AsjC2wKW595nNZ7ns6HJ8NW1Kiyx7f5DPqvgU+0ekxfDb0bcHkr3wiR8ye6ASa5NnR3viz6D2D0NPP1l42b5Z8meewrAGPbrFZbws7s9ts8Zxfmks/Z6H6waasW6Lhuu5otXdZFFvXLS5P1c6Wby9QYiIhsgyAeaniPcGY3c40/o1uPFfW7by9hFaXJFsav23wRL+T+Ge9xftR1GH4fzKdltzIAAAAAADV4m2DV6vvRayXPVXzfDZWx0znQCyMLbApbn3mc1nuezocnw1bUqLLHt/kM+q+BT7R6TF8NvRtweSvfCJHzJ7oBJrk2dHe+LPoPYPQ08/WXjZvlnyZ57CsAAAAAB5qeI9wZjdzjT+jW48V9btvL2EVpckWxq/bfBEv5P4Z73F+1HUYfh/Mp2W3MgAAAAAANXibYNXq+9FrJc9VfN8NlbHTOdALIwtsClufeZzWe57OhyfDVtSosse3+Qz6r4FPtHpMXw29G3B5K98IkfMnugEmuTZ0d74s+g9g9DTz9ZeNm+WfJnnsKwAAAAAHmp4j3BmN3ONP6NbjxX1u28vYRWlyRbGr9t8ES/k/hnvcX7UdRh+H8ynZbcyAAAAAAA1eJtg1er70Wslz1V83w2VsdM50AsjC2wKW595nNZ7ns6HJ8NW1Kiyx7f5DPqvgU+0ekxfDb0bcHkr3wiR8ye6ASa5NnR3viz6D2D0NPP1l42b5Z8meewrAAAAAAeaniPcGY3c40/o1uPFfW7by9hFaXJFsav23wRL+T+Ge9xftR1GH4fzKdltzIAAAAAADV4m2DV6vvRayXPVXzfDZWx0znQCyMLbApbn3mc1nuezocnw1bUqLLHt/kM+q+BT7R6TF8NvRtweSvfCJHzJ7oBJrk2dHe+LPoPYPQ08/WXjZvlnyZ57CsAAAAAB5qeI9wZjdzjT+jW48V9btvL2EVpckWxq/bfBEv5P4Z73F+1HUYfh/Mp2W3MgAAAAAAPhbbLTttllZq2fNksnlrJ4eJOHaLRvCGJSL1ms7S0v7n3Z9qp+ZfyL39Txvp9lT+n4X1P3Puz7VT8y/kP6njfT7H9Pwvq3VhslOw2SNmo582OrPXrzKWLiTiXm9t5W8PDjDrFY2h9zWm8Vaaq0nTlqayZrxsKuLh2w7bWiY+6VbTWYmP8ADA+RLJ6Ze3+x4v8AbuT/AOvv+y1/O4n0PkSyemXt/sP7dyf/AF9/2P53E+jNs1CFmoqlTzyXpPWyuWplsKMKm0fP6/qrYmJN7e9L6lhAAAAAAD8azWTBCHLk2uFLJSrfnX9JW/lafV0H9yZz/n7fu/f9G9xfarfnX9I/lafVj+5M58q/b929w/cNjw/ZpWewOWUpc5855vPJL0ehG3Dw4w40h5uez+LnLxfF01iNP0+7aGxSAAAAAAAAAAAAAAAAAAAAAAAAAAAAAAAAAAAAAAAAAAAAAAAAAAAAAAAAAAAAAAAAAAAAAAAAAAAAAAAAAAAAAAAAAAAAAAAAAAfC22uhYLLK1WupzYQWcnpeXs0gaT9+MNr/AHkvyT/pM6I+9CQwkpwUovQ9KMJP0AAAAAAADQVcaYepVXTqXik4tp/MnrWh/VM6I+9DaXZeNkvWy/tVgrc+GbWeTWla9DSZhmJ1ZYZaPE+J7Hh2EP2mEpym3lGOWeS1t5vVqRlGbaNdcmOaF9XjGw2S7aub0ttxyilrk9Or+Y0Yi+qWmEwAAAAAAAAAAAaLHPRO0dT4kIRtso+Xisk0uh7H5HDqrgRWH2AAAAAAAA58vPaVXtJd5kmiVrcmHRZdpLiYltpsldSap03UlqSzeSz1epazCSlMQyva/r5la5XdW+c+bTj4OWiP1Vq/F+tsk0zrMrMwZhyGH7tyqJOtPTUlwivUv1ebMS2VrokJhIAAAAAAAAAAAGixz0TtHU+JCEbbKPl4rJNLoex+Rw6q4EVhCr15SbNZLfKz2Ow+FjF5c/n81N+fJc15r1+czohN24wniW04icqnyX4OnHRz3U52cvspcxZ6Nbz0aPSGa21bu326zXdZJWq21lCEdbfu87fqRhKZ0QO8eU6Majjdt3Zr7VSWWf8A0xT4mdGubsWz8p9sjP8A1m7ISX8MnF/qmND301w7ia7sQU3+yTanFZyhLRJev0NetfoYTi0S3IZc+XntKr2ku8yTRK1uTDosu0lxMS202b6/by+SLpqW90uf4NZ83PLPSlryeWv0GGZnSEIfKkks/kb/AMv/AKzOiH8RYdKfhKSqJa0n7TDYg968oqu+86li+Sud4Objn4TLPJ5Z5cx5GdEJvo/afKTYndjtFaxtVOdzY01LPNZJ85y5q5qzeWp6hoe+1L5Trf4TNXbT5vo50s/b/YaI++l2FsXWLEOdGMHTqpZuDeea9MX51+CfqGidbapEYSAAAAAAAaLHPRO0dT4kIRtso+Xisk0rIx1in9nsMbmu+p89wXhZL6qa8RetrX6Fv0YiGy1v8IlhXD1fEF4eBp5xpx01J+hehfxPzf2MoVjVddhsdCwWSNlslNRhBZJL/wC1+si3x+irOU+9qlrvv5PjL5lFLR5nNrNv2NL1afSShqvP6tPhfDlpxFbHRo1FCMFnObWeWepJedvJ+wIxXVuMSYCtFz3e7dZrX4WMNM1zea0vStLzQ1SmmiL3bb692W+FtssspQea9fpT9TWj8QjE6L9steFqs0LRSfzZxUluazRFvUDee0qvaS7zJNErW5MOiy7SXExLbTZnY86JWjqrvIxBbZSMvFZJpdD2PySHVXAisKOxV0ltPbS4koaLbsnCuGbTiOvKNOqoQhlzptZ69SS87/EM1rqy8V4MtGH7OrVC0qrTbyb5vNcW9Wazej15jUtXRobots7tvSlbabydOaf4edfjHNfiGInSXQJFvAAAAAAAaLHPRO0dT4kIRtspAk0v1tylnJ5t6wJ/yWX3GjXlc9dpc98+m/4svnR9izW5mJbKT/hZhhsURiuTnia0uX3sl7Hkv0RJotunfJHGKuyvPLS6iXsisuLMS2U2S2/oqdx14yWh0p91mEp2UEtRJoXpg6TlhazOX3UV7FkiMt9dlKXntKr2ku8yTTK1uTDosu0lxMS202Z2POiVo6q7yMQW2UjLxWSaXQ9j8kh1VwIrCjsVdJbT20uJKGi26fckiXyLWf8AzvgiYlsps2fKN0Qrb4d+Ihm+ymXqMtLowisAAAAAAANFjnonaOp8SEI22Ug3ksyTStK3YKs/7mqz2KGdaK8KpZaZyy0x3NaEvUjGrbNf0VjZ61WzV416E3GUWnF+hrSjLUvXDl7077uiFtp6G1lNfZkta9+5oi3xOsKox/Y5WPFVbOOiplUj61Jaf+5S9hKGq27Z8m+IbJdNepZLwq8yNTJxk9SktDT9Gay0+oSzSdEoxjiy7KNyVLPY7ZCpUqRcIqDUsucsm21oWgxEJWtGio0m3zYrN+ZGWpf1y2R2C6KNjeunTjF70kn+pFvjZRV6Jq86yf3k+8yTTO6wuTq/7rsdyfsVstkac1UeSloz52WWT1eoxKdJjRIcedErR1V3kYhK2ykZeKyTS6HsfkkOquBFYUdirpLae2lxJQ0W3T7kk2JW7b4IGJbKbNpyjdEK2+HfiIZvsph6jLS6MIrAAAAAAADT4ws1a14ar0LNScpSjoitb0rUIYtsqGWGL+5uyav5SWrT7srxssXCzQjJaVFZ+wi3quxthG2wvqVoumxSnTq/Oyis+bL6y3Z6fx9RKJarV/X9GXye0L8ua9HQtV21VRq+M3HRGS1S9z3r0GJZrrEpXi/DNHEVjSU+ZVh4kvNp1xl6n+ntTQlauqqrxwxfV3VHG0XdNr7UE5xf4xzy/HIy1TWYY1nue9LRPmULtqt9nL9XlkvxBpKe4MwLVslqjeN9Jc6OmFNPPJ+aU2tGa8yXtMTKdaf5lYJhsVfjbBdv+U53hdVB1IVHzpRj40ZPxtHnTenRp06jMS1Wr8kXs9yXvG1R5101185f7Kfp6plHSVvYys1e14Zr2ey0nKcorKK1v5yegjDdbZUcsMX9zdk1fyktWn3ZXjZouFmjGS0qKT9hFvVBiTDt818QV61C7KkoyqycWo6Gm9DRJpms6ppyZ3fbLuuirTt9mlTbq5pSWTa5sVn7UzEp0jSGxx1ZLRbsMVbPZKLnNuOUVreU03+ghm2yqf3Yv56Pkmr+Uy1e7K9SLeAAAAAAAAAAAAAAAAAAAAAAAAAAAAAAAAAB/9k="/>
        <xdr:cNvSpPr>
          <a:spLocks noChangeAspect="1" noChangeArrowheads="1"/>
        </xdr:cNvSpPr>
      </xdr:nvSpPr>
      <xdr:spPr bwMode="auto">
        <a:xfrm>
          <a:off x="139065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57150</xdr:rowOff>
        </xdr:from>
        <xdr:to>
          <xdr:col>8</xdr:col>
          <xdr:colOff>142875</xdr:colOff>
          <xdr:row>20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Město Nymburk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19</xdr:row>
          <xdr:rowOff>57150</xdr:rowOff>
        </xdr:from>
        <xdr:to>
          <xdr:col>12</xdr:col>
          <xdr:colOff>9525</xdr:colOff>
          <xdr:row>20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ORP Nymburk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119</xdr:row>
          <xdr:rowOff>95250</xdr:rowOff>
        </xdr:from>
        <xdr:to>
          <xdr:col>1</xdr:col>
          <xdr:colOff>28575</xdr:colOff>
          <xdr:row>121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120</xdr:row>
          <xdr:rowOff>95250</xdr:rowOff>
        </xdr:from>
        <xdr:to>
          <xdr:col>10</xdr:col>
          <xdr:colOff>38100</xdr:colOff>
          <xdr:row>122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120</xdr:row>
          <xdr:rowOff>95250</xdr:rowOff>
        </xdr:from>
        <xdr:to>
          <xdr:col>1</xdr:col>
          <xdr:colOff>28575</xdr:colOff>
          <xdr:row>122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7</xdr:col>
          <xdr:colOff>200025</xdr:colOff>
          <xdr:row>27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osoby s tělesným postižením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123825</xdr:rowOff>
        </xdr:from>
        <xdr:to>
          <xdr:col>8</xdr:col>
          <xdr:colOff>19050</xdr:colOff>
          <xdr:row>28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osoby s mentálním postižením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123825</xdr:rowOff>
        </xdr:from>
        <xdr:to>
          <xdr:col>8</xdr:col>
          <xdr:colOff>38100</xdr:colOff>
          <xdr:row>29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osoby se zrakovým postižením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123825</xdr:rowOff>
        </xdr:from>
        <xdr:to>
          <xdr:col>8</xdr:col>
          <xdr:colOff>57150</xdr:colOff>
          <xdr:row>30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osoby se sluchovým postižením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123825</xdr:rowOff>
        </xdr:from>
        <xdr:to>
          <xdr:col>8</xdr:col>
          <xdr:colOff>76200</xdr:colOff>
          <xdr:row>31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osoby s duševním onemocněním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123825</xdr:rowOff>
        </xdr:from>
        <xdr:to>
          <xdr:col>8</xdr:col>
          <xdr:colOff>152400</xdr:colOff>
          <xdr:row>32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osoby s kombinovaným postižením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114300</xdr:rowOff>
        </xdr:from>
        <xdr:to>
          <xdr:col>8</xdr:col>
          <xdr:colOff>76200</xdr:colOff>
          <xdr:row>33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osoby s jiným zdrav. postižením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26</xdr:row>
          <xdr:rowOff>123825</xdr:rowOff>
        </xdr:from>
        <xdr:to>
          <xdr:col>11</xdr:col>
          <xdr:colOff>76200</xdr:colOff>
          <xdr:row>28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drogově závislí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27</xdr:row>
          <xdr:rowOff>123825</xdr:rowOff>
        </xdr:from>
        <xdr:to>
          <xdr:col>10</xdr:col>
          <xdr:colOff>95250</xdr:colOff>
          <xdr:row>29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senioři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28</xdr:row>
          <xdr:rowOff>123825</xdr:rowOff>
        </xdr:from>
        <xdr:to>
          <xdr:col>11</xdr:col>
          <xdr:colOff>47625</xdr:colOff>
          <xdr:row>30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rodiny s dětmi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29</xdr:row>
          <xdr:rowOff>123825</xdr:rowOff>
        </xdr:from>
        <xdr:to>
          <xdr:col>11</xdr:col>
          <xdr:colOff>104775</xdr:colOff>
          <xdr:row>31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etnické menšiny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30</xdr:row>
          <xdr:rowOff>123825</xdr:rowOff>
        </xdr:from>
        <xdr:to>
          <xdr:col>10</xdr:col>
          <xdr:colOff>142875</xdr:colOff>
          <xdr:row>32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uprchlíci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31</xdr:row>
          <xdr:rowOff>114300</xdr:rowOff>
        </xdr:from>
        <xdr:to>
          <xdr:col>12</xdr:col>
          <xdr:colOff>133350</xdr:colOff>
          <xdr:row>33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děti ohrožené delikvencí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26</xdr:row>
          <xdr:rowOff>0</xdr:rowOff>
        </xdr:from>
        <xdr:to>
          <xdr:col>17</xdr:col>
          <xdr:colOff>171450</xdr:colOff>
          <xdr:row>27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osoby ohrožené prostitucí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26</xdr:row>
          <xdr:rowOff>123825</xdr:rowOff>
        </xdr:from>
        <xdr:to>
          <xdr:col>17</xdr:col>
          <xdr:colOff>142875</xdr:colOff>
          <xdr:row>28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osoby vracející se z VTOS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27</xdr:row>
          <xdr:rowOff>123825</xdr:rowOff>
        </xdr:from>
        <xdr:to>
          <xdr:col>16</xdr:col>
          <xdr:colOff>171450</xdr:colOff>
          <xdr:row>29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osoby bez přístřeší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28</xdr:row>
          <xdr:rowOff>123825</xdr:rowOff>
        </xdr:from>
        <xdr:to>
          <xdr:col>15</xdr:col>
          <xdr:colOff>180975</xdr:colOff>
          <xdr:row>30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osoby v krizi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26</xdr:row>
          <xdr:rowOff>19050</xdr:rowOff>
        </xdr:from>
        <xdr:to>
          <xdr:col>10</xdr:col>
          <xdr:colOff>209550</xdr:colOff>
          <xdr:row>27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oběti násilí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30</xdr:row>
          <xdr:rowOff>123825</xdr:rowOff>
        </xdr:from>
        <xdr:to>
          <xdr:col>16</xdr:col>
          <xdr:colOff>104775</xdr:colOff>
          <xdr:row>32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ostatní - uveďte: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119</xdr:row>
          <xdr:rowOff>95250</xdr:rowOff>
        </xdr:from>
        <xdr:to>
          <xdr:col>10</xdr:col>
          <xdr:colOff>38100</xdr:colOff>
          <xdr:row>121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120</xdr:row>
          <xdr:rowOff>95250</xdr:rowOff>
        </xdr:from>
        <xdr:to>
          <xdr:col>10</xdr:col>
          <xdr:colOff>38100</xdr:colOff>
          <xdr:row>122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121</xdr:row>
          <xdr:rowOff>152400</xdr:rowOff>
        </xdr:from>
        <xdr:to>
          <xdr:col>17</xdr:col>
          <xdr:colOff>276225</xdr:colOff>
          <xdr:row>123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prostá kopie Pověření k vykonávání služeb obecného hospodářského zájmu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5"/>
  <sheetViews>
    <sheetView showGridLines="0" tabSelected="1" view="pageBreakPreview" topLeftCell="A56" zoomScaleNormal="100" zoomScaleSheetLayoutView="100" workbookViewId="0">
      <selection activeCell="A57" sqref="A57:E57"/>
    </sheetView>
  </sheetViews>
  <sheetFormatPr defaultColWidth="9.140625" defaultRowHeight="12.75" x14ac:dyDescent="0.2"/>
  <cols>
    <col min="1" max="5" width="4.85546875" style="1" customWidth="1"/>
    <col min="6" max="10" width="4.7109375" style="1" customWidth="1"/>
    <col min="11" max="11" width="6.140625" style="1" bestFit="1" customWidth="1"/>
    <col min="12" max="15" width="4.7109375" style="1" customWidth="1"/>
    <col min="16" max="16" width="5" style="1" customWidth="1"/>
    <col min="17" max="18" width="4.5703125" style="1" customWidth="1"/>
    <col min="19" max="25" width="0" style="1" hidden="1" customWidth="1"/>
    <col min="26" max="16384" width="9.140625" style="1"/>
  </cols>
  <sheetData>
    <row r="1" spans="1:19" ht="21" customHeight="1" x14ac:dyDescent="0.2">
      <c r="A1" s="143"/>
      <c r="B1" s="144"/>
      <c r="C1" s="148" t="s">
        <v>188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50"/>
      <c r="P1" s="145" t="s">
        <v>0</v>
      </c>
      <c r="Q1" s="146"/>
      <c r="R1" s="147"/>
    </row>
    <row r="2" spans="1:19" ht="30" customHeight="1" thickBot="1" x14ac:dyDescent="0.25">
      <c r="A2" s="157"/>
      <c r="B2" s="158"/>
      <c r="C2" s="151" t="s">
        <v>242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3"/>
      <c r="P2" s="154" t="s">
        <v>243</v>
      </c>
      <c r="Q2" s="155"/>
      <c r="R2" s="156"/>
    </row>
    <row r="3" spans="1:19" ht="9" customHeight="1" thickBot="1" x14ac:dyDescent="0.25"/>
    <row r="4" spans="1:19" ht="15.75" customHeight="1" x14ac:dyDescent="0.2">
      <c r="A4" s="159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19" ht="36" customHeight="1" x14ac:dyDescent="0.2">
      <c r="A5" s="107" t="s">
        <v>66</v>
      </c>
      <c r="B5" s="108"/>
      <c r="C5" s="108"/>
      <c r="D5" s="108"/>
      <c r="E5" s="109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7"/>
    </row>
    <row r="6" spans="1:19" ht="15" customHeight="1" x14ac:dyDescent="0.2">
      <c r="A6" s="203" t="s">
        <v>2</v>
      </c>
      <c r="B6" s="166"/>
      <c r="C6" s="190"/>
      <c r="D6" s="190"/>
      <c r="E6" s="190"/>
      <c r="F6" s="166" t="s">
        <v>3</v>
      </c>
      <c r="G6" s="166"/>
      <c r="H6" s="166"/>
      <c r="I6" s="186"/>
      <c r="J6" s="162"/>
      <c r="K6" s="162"/>
      <c r="L6" s="162"/>
      <c r="M6" s="162"/>
      <c r="N6" s="162"/>
      <c r="O6" s="162"/>
      <c r="P6" s="162"/>
      <c r="Q6" s="162"/>
      <c r="R6" s="169"/>
      <c r="S6" s="106" t="s">
        <v>245</v>
      </c>
    </row>
    <row r="7" spans="1:19" ht="15" customHeight="1" x14ac:dyDescent="0.2">
      <c r="A7" s="163" t="s">
        <v>4</v>
      </c>
      <c r="B7" s="164"/>
      <c r="C7" s="164"/>
      <c r="D7" s="164"/>
      <c r="E7" s="164"/>
      <c r="F7" s="166" t="s">
        <v>5</v>
      </c>
      <c r="G7" s="166"/>
      <c r="H7" s="162"/>
      <c r="I7" s="162"/>
      <c r="J7" s="162"/>
      <c r="K7" s="162"/>
      <c r="L7" s="162"/>
      <c r="M7" s="162"/>
      <c r="N7" s="162"/>
      <c r="O7" s="162"/>
      <c r="P7" s="2" t="s">
        <v>6</v>
      </c>
      <c r="Q7" s="131"/>
      <c r="R7" s="137"/>
      <c r="S7" s="106" t="s">
        <v>246</v>
      </c>
    </row>
    <row r="8" spans="1:19" ht="15" customHeight="1" x14ac:dyDescent="0.2">
      <c r="A8" s="165"/>
      <c r="B8" s="164"/>
      <c r="C8" s="164"/>
      <c r="D8" s="164"/>
      <c r="E8" s="164"/>
      <c r="F8" s="166" t="s">
        <v>7</v>
      </c>
      <c r="G8" s="166"/>
      <c r="H8" s="162"/>
      <c r="I8" s="162"/>
      <c r="J8" s="162"/>
      <c r="K8" s="162"/>
      <c r="L8" s="162"/>
      <c r="M8" s="162"/>
      <c r="N8" s="162"/>
      <c r="O8" s="162"/>
      <c r="P8" s="2" t="s">
        <v>8</v>
      </c>
      <c r="Q8" s="131"/>
      <c r="R8" s="137"/>
      <c r="S8" s="106" t="s">
        <v>247</v>
      </c>
    </row>
    <row r="9" spans="1:19" ht="15" customHeight="1" x14ac:dyDescent="0.2">
      <c r="A9" s="203" t="s">
        <v>9</v>
      </c>
      <c r="B9" s="166"/>
      <c r="C9" s="166"/>
      <c r="D9" s="166"/>
      <c r="E9" s="166"/>
      <c r="F9" s="166" t="s">
        <v>10</v>
      </c>
      <c r="G9" s="166"/>
      <c r="H9" s="167"/>
      <c r="I9" s="132"/>
      <c r="J9" s="133"/>
      <c r="K9" s="2" t="s">
        <v>11</v>
      </c>
      <c r="L9" s="168"/>
      <c r="M9" s="162"/>
      <c r="N9" s="162"/>
      <c r="O9" s="162"/>
      <c r="P9" s="162"/>
      <c r="Q9" s="162"/>
      <c r="R9" s="169"/>
      <c r="S9" s="106" t="s">
        <v>248</v>
      </c>
    </row>
    <row r="10" spans="1:19" ht="15" customHeight="1" x14ac:dyDescent="0.2">
      <c r="A10" s="203" t="s">
        <v>12</v>
      </c>
      <c r="B10" s="166"/>
      <c r="C10" s="166"/>
      <c r="D10" s="166"/>
      <c r="E10" s="166"/>
      <c r="F10" s="168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9"/>
      <c r="S10" s="106" t="s">
        <v>249</v>
      </c>
    </row>
    <row r="11" spans="1:19" ht="15" customHeight="1" x14ac:dyDescent="0.2">
      <c r="A11" s="203" t="s">
        <v>13</v>
      </c>
      <c r="B11" s="166"/>
      <c r="C11" s="166"/>
      <c r="D11" s="166"/>
      <c r="E11" s="166"/>
      <c r="F11" s="134"/>
      <c r="G11" s="117"/>
      <c r="H11" s="117"/>
      <c r="I11" s="117"/>
      <c r="J11" s="172"/>
      <c r="K11" s="2" t="s">
        <v>50</v>
      </c>
      <c r="L11" s="134"/>
      <c r="M11" s="117"/>
      <c r="N11" s="117"/>
      <c r="O11" s="117"/>
      <c r="P11" s="117"/>
      <c r="Q11" s="117"/>
      <c r="R11" s="118"/>
      <c r="S11" s="106" t="s">
        <v>250</v>
      </c>
    </row>
    <row r="12" spans="1:19" ht="15" customHeight="1" x14ac:dyDescent="0.2">
      <c r="A12" s="163" t="s">
        <v>14</v>
      </c>
      <c r="B12" s="164"/>
      <c r="C12" s="164"/>
      <c r="D12" s="164"/>
      <c r="E12" s="164"/>
      <c r="F12" s="189" t="s">
        <v>15</v>
      </c>
      <c r="G12" s="164"/>
      <c r="H12" s="162"/>
      <c r="I12" s="162"/>
      <c r="J12" s="162"/>
      <c r="K12" s="162"/>
      <c r="L12" s="162"/>
      <c r="M12" s="162"/>
      <c r="N12" s="166" t="s">
        <v>16</v>
      </c>
      <c r="O12" s="166"/>
      <c r="P12" s="200"/>
      <c r="Q12" s="201"/>
      <c r="R12" s="202"/>
      <c r="S12" s="106" t="s">
        <v>251</v>
      </c>
    </row>
    <row r="13" spans="1:19" ht="15" customHeight="1" x14ac:dyDescent="0.2">
      <c r="A13" s="165"/>
      <c r="B13" s="164"/>
      <c r="C13" s="164"/>
      <c r="D13" s="164"/>
      <c r="E13" s="164"/>
      <c r="F13" s="189" t="s">
        <v>10</v>
      </c>
      <c r="G13" s="164"/>
      <c r="H13" s="208"/>
      <c r="I13" s="190"/>
      <c r="J13" s="190"/>
      <c r="K13" s="2" t="s">
        <v>11</v>
      </c>
      <c r="L13" s="168"/>
      <c r="M13" s="162"/>
      <c r="N13" s="162"/>
      <c r="O13" s="162"/>
      <c r="P13" s="162"/>
      <c r="Q13" s="162"/>
      <c r="R13" s="169"/>
      <c r="S13" s="106" t="s">
        <v>252</v>
      </c>
    </row>
    <row r="14" spans="1:19" ht="55.9" customHeight="1" thickBot="1" x14ac:dyDescent="0.25">
      <c r="A14" s="170" t="s">
        <v>48</v>
      </c>
      <c r="B14" s="171"/>
      <c r="C14" s="171"/>
      <c r="D14" s="171"/>
      <c r="E14" s="171"/>
      <c r="F14" s="209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7"/>
      <c r="S14" s="106" t="s">
        <v>253</v>
      </c>
    </row>
    <row r="15" spans="1:19" ht="15" customHeight="1" thickBot="1" x14ac:dyDescent="0.25">
      <c r="S15" s="106" t="s">
        <v>254</v>
      </c>
    </row>
    <row r="16" spans="1:19" ht="15.75" customHeight="1" x14ac:dyDescent="0.2">
      <c r="A16" s="159" t="s">
        <v>206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1"/>
      <c r="S16" s="106" t="s">
        <v>255</v>
      </c>
    </row>
    <row r="17" spans="1:20" ht="28.5" customHeight="1" x14ac:dyDescent="0.2">
      <c r="A17" s="197" t="s">
        <v>190</v>
      </c>
      <c r="B17" s="198"/>
      <c r="C17" s="198"/>
      <c r="D17" s="198"/>
      <c r="E17" s="199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5"/>
      <c r="S17" s="106" t="s">
        <v>256</v>
      </c>
    </row>
    <row r="18" spans="1:20" ht="14.25" customHeight="1" x14ac:dyDescent="0.2">
      <c r="A18" s="174" t="s">
        <v>183</v>
      </c>
      <c r="B18" s="175"/>
      <c r="C18" s="175"/>
      <c r="D18" s="175"/>
      <c r="E18" s="175"/>
      <c r="F18" s="189" t="s">
        <v>15</v>
      </c>
      <c r="G18" s="164"/>
      <c r="H18" s="186"/>
      <c r="I18" s="162"/>
      <c r="J18" s="162"/>
      <c r="K18" s="162"/>
      <c r="L18" s="162"/>
      <c r="M18" s="162"/>
      <c r="N18" s="162"/>
      <c r="O18" s="162"/>
      <c r="P18" s="162"/>
      <c r="Q18" s="162"/>
      <c r="R18" s="169"/>
      <c r="S18" s="106" t="s">
        <v>257</v>
      </c>
    </row>
    <row r="19" spans="1:20" ht="14.25" customHeight="1" x14ac:dyDescent="0.2">
      <c r="A19" s="176"/>
      <c r="B19" s="175"/>
      <c r="C19" s="175"/>
      <c r="D19" s="175"/>
      <c r="E19" s="175"/>
      <c r="F19" s="189" t="s">
        <v>10</v>
      </c>
      <c r="G19" s="164"/>
      <c r="H19" s="190"/>
      <c r="I19" s="190"/>
      <c r="J19" s="190"/>
      <c r="K19" s="2" t="s">
        <v>11</v>
      </c>
      <c r="L19" s="168"/>
      <c r="M19" s="162"/>
      <c r="N19" s="162"/>
      <c r="O19" s="162"/>
      <c r="P19" s="162"/>
      <c r="Q19" s="162"/>
      <c r="R19" s="169"/>
      <c r="S19" s="106" t="s">
        <v>258</v>
      </c>
    </row>
    <row r="20" spans="1:20" ht="15.75" customHeight="1" x14ac:dyDescent="0.2">
      <c r="A20" s="163" t="s">
        <v>191</v>
      </c>
      <c r="B20" s="164"/>
      <c r="C20" s="164"/>
      <c r="D20" s="164"/>
      <c r="E20" s="164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8"/>
      <c r="S20" s="106" t="s">
        <v>259</v>
      </c>
    </row>
    <row r="21" spans="1:20" ht="15.75" customHeight="1" x14ac:dyDescent="0.2">
      <c r="A21" s="165"/>
      <c r="B21" s="164"/>
      <c r="C21" s="164"/>
      <c r="D21" s="164"/>
      <c r="E21" s="164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8"/>
      <c r="S21" s="106" t="s">
        <v>260</v>
      </c>
    </row>
    <row r="22" spans="1:20" ht="105.75" customHeight="1" thickBot="1" x14ac:dyDescent="0.25">
      <c r="A22" s="170" t="s">
        <v>192</v>
      </c>
      <c r="B22" s="171"/>
      <c r="C22" s="171"/>
      <c r="D22" s="171"/>
      <c r="E22" s="171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1"/>
      <c r="S22" s="106" t="s">
        <v>261</v>
      </c>
      <c r="T22" s="1" t="s">
        <v>154</v>
      </c>
    </row>
    <row r="23" spans="1:20" ht="15.75" customHeight="1" x14ac:dyDescent="0.2">
      <c r="S23" s="106" t="s">
        <v>262</v>
      </c>
    </row>
    <row r="24" spans="1:20" ht="5.45" customHeight="1" thickBot="1" x14ac:dyDescent="0.25">
      <c r="S24" s="106" t="s">
        <v>263</v>
      </c>
    </row>
    <row r="25" spans="1:20" ht="13.9" hidden="1" customHeight="1" thickBot="1" x14ac:dyDescent="0.25"/>
    <row r="26" spans="1:20" ht="15.75" customHeight="1" x14ac:dyDescent="0.2">
      <c r="A26" s="159" t="s">
        <v>189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1"/>
      <c r="S26" s="106" t="s">
        <v>264</v>
      </c>
    </row>
    <row r="27" spans="1:20" ht="15.75" customHeight="1" x14ac:dyDescent="0.2">
      <c r="A27" s="163" t="s">
        <v>17</v>
      </c>
      <c r="B27" s="182"/>
      <c r="C27" s="182"/>
      <c r="D27" s="184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85"/>
      <c r="S27" s="106" t="s">
        <v>265</v>
      </c>
    </row>
    <row r="28" spans="1:20" ht="15.75" customHeight="1" x14ac:dyDescent="0.2">
      <c r="A28" s="183"/>
      <c r="B28" s="182"/>
      <c r="C28" s="182"/>
      <c r="D28" s="177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9"/>
      <c r="S28" s="106" t="s">
        <v>266</v>
      </c>
    </row>
    <row r="29" spans="1:20" ht="15.75" customHeight="1" x14ac:dyDescent="0.2">
      <c r="A29" s="183"/>
      <c r="B29" s="182"/>
      <c r="C29" s="182"/>
      <c r="D29" s="177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9"/>
      <c r="S29" s="106" t="s">
        <v>267</v>
      </c>
    </row>
    <row r="30" spans="1:20" ht="15.75" customHeight="1" x14ac:dyDescent="0.2">
      <c r="A30" s="183"/>
      <c r="B30" s="182"/>
      <c r="C30" s="182"/>
      <c r="D30" s="177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9"/>
      <c r="S30" s="106" t="s">
        <v>268</v>
      </c>
    </row>
    <row r="31" spans="1:20" ht="15.75" customHeight="1" x14ac:dyDescent="0.2">
      <c r="A31" s="183"/>
      <c r="B31" s="182"/>
      <c r="C31" s="182"/>
      <c r="D31" s="177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9"/>
      <c r="S31" s="106" t="s">
        <v>269</v>
      </c>
    </row>
    <row r="32" spans="1:20" ht="15.75" customHeight="1" x14ac:dyDescent="0.2">
      <c r="A32" s="183"/>
      <c r="B32" s="182"/>
      <c r="C32" s="182"/>
      <c r="D32" s="177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9"/>
      <c r="S32" s="106" t="s">
        <v>270</v>
      </c>
    </row>
    <row r="33" spans="1:19" ht="15.75" customHeight="1" x14ac:dyDescent="0.2">
      <c r="A33" s="183"/>
      <c r="B33" s="182"/>
      <c r="C33" s="182"/>
      <c r="D33" s="173"/>
      <c r="E33" s="142"/>
      <c r="F33" s="142"/>
      <c r="G33" s="142"/>
      <c r="H33" s="142"/>
      <c r="I33" s="142"/>
      <c r="J33" s="142"/>
      <c r="K33" s="142"/>
      <c r="L33" s="142"/>
      <c r="M33" s="142"/>
      <c r="N33" s="17"/>
      <c r="O33" s="194"/>
      <c r="P33" s="195"/>
      <c r="Q33" s="195"/>
      <c r="R33" s="196"/>
      <c r="S33" s="106" t="s">
        <v>271</v>
      </c>
    </row>
    <row r="34" spans="1:19" ht="15.75" customHeight="1" x14ac:dyDescent="0.2">
      <c r="A34" s="107" t="s">
        <v>193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9"/>
      <c r="O34" s="191"/>
      <c r="P34" s="192"/>
      <c r="Q34" s="192"/>
      <c r="R34" s="193"/>
      <c r="S34" s="106" t="s">
        <v>272</v>
      </c>
    </row>
    <row r="35" spans="1:19" ht="15.75" customHeight="1" x14ac:dyDescent="0.2">
      <c r="A35" s="107" t="s">
        <v>194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9"/>
      <c r="O35" s="191"/>
      <c r="P35" s="192"/>
      <c r="Q35" s="192"/>
      <c r="R35" s="193"/>
      <c r="S35" s="106" t="s">
        <v>273</v>
      </c>
    </row>
    <row r="36" spans="1:19" ht="29.25" customHeight="1" x14ac:dyDescent="0.2">
      <c r="A36" s="107" t="s">
        <v>207</v>
      </c>
      <c r="B36" s="108"/>
      <c r="C36" s="108"/>
      <c r="D36" s="108"/>
      <c r="E36" s="109"/>
      <c r="F36" s="110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2"/>
      <c r="S36" s="106" t="s">
        <v>274</v>
      </c>
    </row>
    <row r="37" spans="1:19" ht="66.75" customHeight="1" x14ac:dyDescent="0.2">
      <c r="A37" s="107" t="s">
        <v>282</v>
      </c>
      <c r="B37" s="108"/>
      <c r="C37" s="108"/>
      <c r="D37" s="108"/>
      <c r="E37" s="109"/>
      <c r="F37" s="110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2"/>
      <c r="S37" s="106" t="s">
        <v>275</v>
      </c>
    </row>
    <row r="38" spans="1:19" ht="40.15" customHeight="1" x14ac:dyDescent="0.2">
      <c r="A38" s="107" t="s">
        <v>244</v>
      </c>
      <c r="B38" s="108"/>
      <c r="C38" s="108"/>
      <c r="D38" s="108"/>
      <c r="E38" s="109"/>
      <c r="F38" s="110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2"/>
      <c r="S38" s="106" t="s">
        <v>275</v>
      </c>
    </row>
    <row r="39" spans="1:19" ht="27" customHeight="1" x14ac:dyDescent="0.2">
      <c r="A39" s="128" t="s">
        <v>108</v>
      </c>
      <c r="B39" s="129"/>
      <c r="C39" s="129"/>
      <c r="D39" s="129"/>
      <c r="E39" s="130"/>
      <c r="F39" s="116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5"/>
      <c r="S39" s="106" t="s">
        <v>276</v>
      </c>
    </row>
    <row r="40" spans="1:19" ht="22.9" customHeight="1" x14ac:dyDescent="0.2">
      <c r="A40" s="128" t="s">
        <v>107</v>
      </c>
      <c r="B40" s="129"/>
      <c r="C40" s="129"/>
      <c r="D40" s="129"/>
      <c r="E40" s="130"/>
      <c r="F40" s="119" t="s">
        <v>223</v>
      </c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1"/>
      <c r="S40" s="106" t="s">
        <v>277</v>
      </c>
    </row>
    <row r="41" spans="1:19" ht="39.75" customHeight="1" x14ac:dyDescent="0.2">
      <c r="A41" s="128" t="s">
        <v>52</v>
      </c>
      <c r="B41" s="114"/>
      <c r="C41" s="114"/>
      <c r="D41" s="114"/>
      <c r="E41" s="114"/>
      <c r="F41" s="114"/>
      <c r="G41" s="114"/>
      <c r="H41" s="115"/>
      <c r="I41" s="131"/>
      <c r="J41" s="132"/>
      <c r="K41" s="133"/>
      <c r="L41" s="138" t="s">
        <v>109</v>
      </c>
      <c r="M41" s="114"/>
      <c r="N41" s="114"/>
      <c r="O41" s="115"/>
      <c r="P41" s="131"/>
      <c r="Q41" s="132"/>
      <c r="R41" s="137"/>
      <c r="S41" s="106" t="s">
        <v>278</v>
      </c>
    </row>
    <row r="42" spans="1:19" ht="39.75" customHeight="1" x14ac:dyDescent="0.2">
      <c r="A42" s="128" t="s">
        <v>280</v>
      </c>
      <c r="B42" s="114"/>
      <c r="C42" s="114"/>
      <c r="D42" s="114"/>
      <c r="E42" s="114"/>
      <c r="F42" s="114"/>
      <c r="G42" s="114"/>
      <c r="H42" s="115"/>
      <c r="I42" s="131"/>
      <c r="J42" s="132"/>
      <c r="K42" s="133"/>
      <c r="L42" s="138" t="s">
        <v>109</v>
      </c>
      <c r="M42" s="114"/>
      <c r="N42" s="114"/>
      <c r="O42" s="115"/>
      <c r="P42" s="131"/>
      <c r="Q42" s="132"/>
      <c r="R42" s="137"/>
      <c r="S42" s="106" t="s">
        <v>278</v>
      </c>
    </row>
    <row r="43" spans="1:19" ht="39.75" customHeight="1" x14ac:dyDescent="0.2">
      <c r="A43" s="139" t="s">
        <v>182</v>
      </c>
      <c r="B43" s="140"/>
      <c r="C43" s="140"/>
      <c r="D43" s="140"/>
      <c r="E43" s="113" t="s">
        <v>53</v>
      </c>
      <c r="F43" s="114"/>
      <c r="G43" s="114"/>
      <c r="H43" s="115"/>
      <c r="I43" s="131"/>
      <c r="J43" s="132"/>
      <c r="K43" s="133"/>
      <c r="L43" s="138" t="s">
        <v>109</v>
      </c>
      <c r="M43" s="114"/>
      <c r="N43" s="114"/>
      <c r="O43" s="115"/>
      <c r="P43" s="131"/>
      <c r="Q43" s="132"/>
      <c r="R43" s="137"/>
      <c r="S43" s="106" t="s">
        <v>279</v>
      </c>
    </row>
    <row r="44" spans="1:19" ht="25.9" customHeight="1" x14ac:dyDescent="0.2">
      <c r="A44" s="141"/>
      <c r="B44" s="142"/>
      <c r="C44" s="142"/>
      <c r="D44" s="142"/>
      <c r="E44" s="113" t="s">
        <v>54</v>
      </c>
      <c r="F44" s="114"/>
      <c r="G44" s="114"/>
      <c r="H44" s="115"/>
      <c r="I44" s="131"/>
      <c r="J44" s="132"/>
      <c r="K44" s="133"/>
      <c r="L44" s="241"/>
      <c r="M44" s="242"/>
      <c r="N44" s="242"/>
      <c r="O44" s="242"/>
      <c r="P44" s="242"/>
      <c r="Q44" s="242"/>
      <c r="R44" s="243"/>
    </row>
    <row r="45" spans="1:19" ht="75" customHeight="1" x14ac:dyDescent="0.2">
      <c r="A45" s="128" t="s">
        <v>225</v>
      </c>
      <c r="B45" s="135"/>
      <c r="C45" s="135"/>
      <c r="D45" s="135"/>
      <c r="E45" s="136"/>
      <c r="F45" s="116" t="s">
        <v>224</v>
      </c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8"/>
    </row>
    <row r="46" spans="1:19" ht="71.25" customHeight="1" x14ac:dyDescent="0.2">
      <c r="A46" s="128" t="s">
        <v>226</v>
      </c>
      <c r="B46" s="135"/>
      <c r="C46" s="135"/>
      <c r="D46" s="135"/>
      <c r="E46" s="136"/>
      <c r="F46" s="116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8"/>
    </row>
    <row r="47" spans="1:19" ht="45" customHeight="1" x14ac:dyDescent="0.2">
      <c r="A47" s="128" t="s">
        <v>197</v>
      </c>
      <c r="B47" s="129"/>
      <c r="C47" s="129"/>
      <c r="D47" s="129"/>
      <c r="E47" s="130"/>
      <c r="F47" s="116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8"/>
    </row>
    <row r="48" spans="1:19" ht="50.25" customHeight="1" x14ac:dyDescent="0.2">
      <c r="A48" s="128" t="s">
        <v>227</v>
      </c>
      <c r="B48" s="135"/>
      <c r="C48" s="135"/>
      <c r="D48" s="135"/>
      <c r="E48" s="136"/>
      <c r="F48" s="134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8"/>
    </row>
    <row r="49" spans="1:18" ht="57.75" customHeight="1" thickBot="1" x14ac:dyDescent="0.25">
      <c r="A49" s="122" t="s">
        <v>196</v>
      </c>
      <c r="B49" s="123"/>
      <c r="C49" s="123"/>
      <c r="D49" s="123"/>
      <c r="E49" s="124"/>
      <c r="F49" s="125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7"/>
    </row>
    <row r="50" spans="1:18" ht="98.25" customHeight="1" thickBot="1" x14ac:dyDescent="0.25">
      <c r="A50" s="210" t="s">
        <v>199</v>
      </c>
      <c r="B50" s="213"/>
      <c r="C50" s="213"/>
      <c r="D50" s="213"/>
      <c r="E50" s="214"/>
      <c r="F50" s="334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6"/>
    </row>
    <row r="51" spans="1:18" ht="157.15" customHeight="1" thickBot="1" x14ac:dyDescent="0.25">
      <c r="A51" s="210" t="s">
        <v>200</v>
      </c>
      <c r="B51" s="211"/>
      <c r="C51" s="211"/>
      <c r="D51" s="211"/>
      <c r="E51" s="212"/>
      <c r="F51" s="231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7"/>
    </row>
    <row r="52" spans="1:18" ht="93" customHeight="1" thickBot="1" x14ac:dyDescent="0.25">
      <c r="A52" s="210" t="s">
        <v>281</v>
      </c>
      <c r="B52" s="213"/>
      <c r="C52" s="213"/>
      <c r="D52" s="213"/>
      <c r="E52" s="214"/>
      <c r="F52" s="231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3"/>
    </row>
    <row r="53" spans="1:18" ht="65.25" customHeight="1" thickBot="1" x14ac:dyDescent="0.25">
      <c r="A53" s="210" t="s">
        <v>201</v>
      </c>
      <c r="B53" s="213"/>
      <c r="C53" s="213"/>
      <c r="D53" s="213"/>
      <c r="E53" s="214"/>
      <c r="F53" s="231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3"/>
    </row>
    <row r="54" spans="1:18" ht="65.25" customHeight="1" thickBot="1" x14ac:dyDescent="0.25">
      <c r="A54" s="210" t="s">
        <v>198</v>
      </c>
      <c r="B54" s="213"/>
      <c r="C54" s="213"/>
      <c r="D54" s="213"/>
      <c r="E54" s="214"/>
      <c r="F54" s="87"/>
      <c r="G54" s="86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6"/>
    </row>
    <row r="55" spans="1:18" ht="74.25" customHeight="1" thickBot="1" x14ac:dyDescent="0.25">
      <c r="A55" s="210" t="s">
        <v>283</v>
      </c>
      <c r="B55" s="213"/>
      <c r="C55" s="213"/>
      <c r="D55" s="213"/>
      <c r="E55" s="214"/>
      <c r="F55" s="231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7"/>
    </row>
    <row r="56" spans="1:18" ht="59.25" customHeight="1" thickBot="1" x14ac:dyDescent="0.25">
      <c r="A56" s="210" t="s">
        <v>205</v>
      </c>
      <c r="B56" s="213"/>
      <c r="C56" s="213"/>
      <c r="D56" s="213"/>
      <c r="E56" s="214"/>
      <c r="F56" s="231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7"/>
    </row>
    <row r="57" spans="1:18" ht="54.75" customHeight="1" thickBot="1" x14ac:dyDescent="0.25">
      <c r="A57" s="210" t="s">
        <v>284</v>
      </c>
      <c r="B57" s="234"/>
      <c r="C57" s="234"/>
      <c r="D57" s="234"/>
      <c r="E57" s="235"/>
      <c r="F57" s="209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7"/>
    </row>
    <row r="58" spans="1:18" ht="6.75" customHeight="1" thickBot="1" x14ac:dyDescent="0.25"/>
    <row r="59" spans="1:18" ht="6" hidden="1" customHeight="1" thickBot="1" x14ac:dyDescent="0.25"/>
    <row r="60" spans="1:18" ht="15" customHeight="1" x14ac:dyDescent="0.2">
      <c r="A60" s="248" t="s">
        <v>235</v>
      </c>
      <c r="B60" s="249"/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50"/>
    </row>
    <row r="61" spans="1:18" ht="14.25" customHeight="1" x14ac:dyDescent="0.2">
      <c r="A61" s="215" t="s">
        <v>233</v>
      </c>
      <c r="B61" s="216"/>
      <c r="C61" s="337">
        <f>F17</f>
        <v>0</v>
      </c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9"/>
    </row>
    <row r="62" spans="1:18" ht="28.5" customHeight="1" thickBot="1" x14ac:dyDescent="0.25">
      <c r="A62" s="343" t="s">
        <v>18</v>
      </c>
      <c r="B62" s="344"/>
      <c r="C62" s="344"/>
      <c r="D62" s="344"/>
      <c r="E62" s="344"/>
      <c r="F62" s="344"/>
      <c r="G62" s="344"/>
      <c r="H62" s="344"/>
      <c r="I62" s="344"/>
      <c r="J62" s="344"/>
      <c r="K62" s="344"/>
      <c r="L62" s="345"/>
      <c r="M62" s="340" t="s">
        <v>32</v>
      </c>
      <c r="N62" s="341"/>
      <c r="O62" s="342"/>
      <c r="P62" s="105"/>
      <c r="Q62" s="105"/>
      <c r="R62" s="105"/>
    </row>
    <row r="63" spans="1:18" ht="14.25" customHeight="1" thickBot="1" x14ac:dyDescent="0.25">
      <c r="A63" s="16" t="s">
        <v>24</v>
      </c>
      <c r="B63" s="211" t="s">
        <v>55</v>
      </c>
      <c r="C63" s="211"/>
      <c r="D63" s="211"/>
      <c r="E63" s="211"/>
      <c r="F63" s="211"/>
      <c r="G63" s="211"/>
      <c r="H63" s="211"/>
      <c r="I63" s="211"/>
      <c r="J63" s="211"/>
      <c r="K63" s="211"/>
      <c r="L63" s="212"/>
      <c r="M63" s="223">
        <f>M64+M72+M73+M86+M95</f>
        <v>0</v>
      </c>
      <c r="N63" s="224"/>
      <c r="O63" s="225"/>
      <c r="P63" s="105"/>
      <c r="Q63" s="105"/>
      <c r="R63" s="105"/>
    </row>
    <row r="64" spans="1:18" ht="13.5" customHeight="1" x14ac:dyDescent="0.2">
      <c r="A64" s="4" t="s">
        <v>25</v>
      </c>
      <c r="B64" s="346" t="s">
        <v>19</v>
      </c>
      <c r="C64" s="346"/>
      <c r="D64" s="346"/>
      <c r="E64" s="346"/>
      <c r="F64" s="346"/>
      <c r="G64" s="346"/>
      <c r="H64" s="346"/>
      <c r="I64" s="346"/>
      <c r="J64" s="346"/>
      <c r="K64" s="346"/>
      <c r="L64" s="347"/>
      <c r="M64" s="238">
        <f>SUM(M65:O71)</f>
        <v>0</v>
      </c>
      <c r="N64" s="239"/>
      <c r="O64" s="240"/>
      <c r="P64" s="105"/>
      <c r="Q64" s="105"/>
      <c r="R64" s="105"/>
    </row>
    <row r="65" spans="1:18" ht="13.5" customHeight="1" x14ac:dyDescent="0.2">
      <c r="A65" s="220" t="s">
        <v>167</v>
      </c>
      <c r="B65" s="221"/>
      <c r="C65" s="221"/>
      <c r="D65" s="221"/>
      <c r="E65" s="221"/>
      <c r="F65" s="221"/>
      <c r="G65" s="221"/>
      <c r="H65" s="221"/>
      <c r="I65" s="221"/>
      <c r="J65" s="221"/>
      <c r="K65" s="221"/>
      <c r="L65" s="222"/>
      <c r="M65" s="226"/>
      <c r="N65" s="306"/>
      <c r="O65" s="307"/>
      <c r="P65" s="105"/>
      <c r="Q65" s="105"/>
      <c r="R65" s="105"/>
    </row>
    <row r="66" spans="1:18" ht="13.5" customHeight="1" x14ac:dyDescent="0.2">
      <c r="A66" s="220" t="s">
        <v>168</v>
      </c>
      <c r="B66" s="221"/>
      <c r="C66" s="221"/>
      <c r="D66" s="221"/>
      <c r="E66" s="221"/>
      <c r="F66" s="221"/>
      <c r="G66" s="221"/>
      <c r="H66" s="221"/>
      <c r="I66" s="221"/>
      <c r="J66" s="221"/>
      <c r="K66" s="221"/>
      <c r="L66" s="222"/>
      <c r="M66" s="226"/>
      <c r="N66" s="227"/>
      <c r="O66" s="228"/>
      <c r="P66" s="105"/>
      <c r="Q66" s="105"/>
      <c r="R66" s="105"/>
    </row>
    <row r="67" spans="1:18" ht="13.5" customHeight="1" x14ac:dyDescent="0.2">
      <c r="A67" s="220" t="s">
        <v>169</v>
      </c>
      <c r="B67" s="221"/>
      <c r="C67" s="221"/>
      <c r="D67" s="221"/>
      <c r="E67" s="221"/>
      <c r="F67" s="221"/>
      <c r="G67" s="221"/>
      <c r="H67" s="221"/>
      <c r="I67" s="221"/>
      <c r="J67" s="221"/>
      <c r="K67" s="221"/>
      <c r="L67" s="222"/>
      <c r="M67" s="226"/>
      <c r="N67" s="227"/>
      <c r="O67" s="228"/>
      <c r="P67" s="105"/>
      <c r="Q67" s="105"/>
      <c r="R67" s="105"/>
    </row>
    <row r="68" spans="1:18" ht="13.5" customHeight="1" x14ac:dyDescent="0.2">
      <c r="A68" s="220" t="s">
        <v>170</v>
      </c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2"/>
      <c r="M68" s="226"/>
      <c r="N68" s="227"/>
      <c r="O68" s="228"/>
      <c r="P68" s="105"/>
      <c r="Q68" s="105"/>
      <c r="R68" s="105"/>
    </row>
    <row r="69" spans="1:18" ht="13.5" customHeight="1" x14ac:dyDescent="0.2">
      <c r="A69" s="220" t="s">
        <v>179</v>
      </c>
      <c r="B69" s="221"/>
      <c r="C69" s="221"/>
      <c r="D69" s="221"/>
      <c r="E69" s="221"/>
      <c r="F69" s="221"/>
      <c r="G69" s="221"/>
      <c r="H69" s="221"/>
      <c r="I69" s="221"/>
      <c r="J69" s="221"/>
      <c r="K69" s="221"/>
      <c r="L69" s="222"/>
      <c r="M69" s="226"/>
      <c r="N69" s="227"/>
      <c r="O69" s="228"/>
      <c r="P69" s="105"/>
      <c r="Q69" s="105"/>
      <c r="R69" s="105"/>
    </row>
    <row r="70" spans="1:18" ht="13.5" customHeight="1" x14ac:dyDescent="0.2">
      <c r="A70" s="229" t="s">
        <v>180</v>
      </c>
      <c r="B70" s="230"/>
      <c r="C70" s="236" t="s">
        <v>221</v>
      </c>
      <c r="D70" s="236"/>
      <c r="E70" s="236"/>
      <c r="F70" s="236"/>
      <c r="G70" s="236"/>
      <c r="H70" s="236"/>
      <c r="I70" s="236"/>
      <c r="J70" s="236"/>
      <c r="K70" s="236"/>
      <c r="L70" s="237"/>
      <c r="M70" s="226"/>
      <c r="N70" s="227"/>
      <c r="O70" s="228"/>
      <c r="P70" s="105"/>
      <c r="Q70" s="105"/>
      <c r="R70" s="105"/>
    </row>
    <row r="71" spans="1:18" ht="13.5" customHeight="1" x14ac:dyDescent="0.2">
      <c r="A71" s="229" t="s">
        <v>181</v>
      </c>
      <c r="B71" s="230"/>
      <c r="C71" s="236" t="s">
        <v>222</v>
      </c>
      <c r="D71" s="236"/>
      <c r="E71" s="236"/>
      <c r="F71" s="236"/>
      <c r="G71" s="236"/>
      <c r="H71" s="236"/>
      <c r="I71" s="236"/>
      <c r="J71" s="236"/>
      <c r="K71" s="236"/>
      <c r="L71" s="237"/>
      <c r="M71" s="226"/>
      <c r="N71" s="227"/>
      <c r="O71" s="228"/>
      <c r="P71" s="105"/>
      <c r="Q71" s="105"/>
      <c r="R71" s="105"/>
    </row>
    <row r="72" spans="1:18" ht="13.5" customHeight="1" x14ac:dyDescent="0.2">
      <c r="A72" s="19" t="s">
        <v>26</v>
      </c>
      <c r="B72" s="198" t="s">
        <v>20</v>
      </c>
      <c r="C72" s="198"/>
      <c r="D72" s="198"/>
      <c r="E72" s="198"/>
      <c r="F72" s="198"/>
      <c r="G72" s="198"/>
      <c r="H72" s="198"/>
      <c r="I72" s="198"/>
      <c r="J72" s="198"/>
      <c r="K72" s="198"/>
      <c r="L72" s="199"/>
      <c r="M72" s="226"/>
      <c r="N72" s="227"/>
      <c r="O72" s="228"/>
      <c r="P72" s="105"/>
      <c r="Q72" s="105"/>
      <c r="R72" s="105"/>
    </row>
    <row r="73" spans="1:18" ht="13.5" customHeight="1" x14ac:dyDescent="0.2">
      <c r="A73" s="4" t="s">
        <v>27</v>
      </c>
      <c r="B73" s="198" t="s">
        <v>21</v>
      </c>
      <c r="C73" s="198"/>
      <c r="D73" s="198"/>
      <c r="E73" s="198"/>
      <c r="F73" s="198"/>
      <c r="G73" s="198"/>
      <c r="H73" s="198"/>
      <c r="I73" s="198"/>
      <c r="J73" s="198"/>
      <c r="K73" s="198"/>
      <c r="L73" s="199"/>
      <c r="M73" s="295">
        <f>SUM(M74:O85)</f>
        <v>0</v>
      </c>
      <c r="N73" s="227"/>
      <c r="O73" s="228"/>
      <c r="P73" s="105"/>
      <c r="Q73" s="105"/>
      <c r="R73" s="105"/>
    </row>
    <row r="74" spans="1:18" ht="13.5" customHeight="1" x14ac:dyDescent="0.2">
      <c r="A74" s="220" t="s">
        <v>171</v>
      </c>
      <c r="B74" s="221"/>
      <c r="C74" s="221"/>
      <c r="D74" s="221"/>
      <c r="E74" s="221"/>
      <c r="F74" s="221"/>
      <c r="G74" s="221"/>
      <c r="H74" s="221"/>
      <c r="I74" s="221"/>
      <c r="J74" s="221"/>
      <c r="K74" s="221"/>
      <c r="L74" s="222"/>
      <c r="M74" s="226"/>
      <c r="N74" s="227"/>
      <c r="O74" s="228"/>
      <c r="P74" s="105"/>
      <c r="Q74" s="105"/>
      <c r="R74" s="105"/>
    </row>
    <row r="75" spans="1:18" ht="13.5" customHeight="1" x14ac:dyDescent="0.2">
      <c r="A75" s="220" t="s">
        <v>172</v>
      </c>
      <c r="B75" s="221"/>
      <c r="C75" s="221"/>
      <c r="D75" s="221"/>
      <c r="E75" s="221"/>
      <c r="F75" s="221"/>
      <c r="G75" s="221"/>
      <c r="H75" s="221"/>
      <c r="I75" s="221"/>
      <c r="J75" s="221"/>
      <c r="K75" s="221"/>
      <c r="L75" s="222"/>
      <c r="M75" s="226"/>
      <c r="N75" s="227"/>
      <c r="O75" s="228"/>
      <c r="P75" s="105"/>
      <c r="Q75" s="105"/>
      <c r="R75" s="105"/>
    </row>
    <row r="76" spans="1:18" ht="13.5" customHeight="1" x14ac:dyDescent="0.2">
      <c r="A76" s="220" t="s">
        <v>173</v>
      </c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2"/>
      <c r="M76" s="226"/>
      <c r="N76" s="227"/>
      <c r="O76" s="228"/>
      <c r="P76" s="105"/>
      <c r="Q76" s="105"/>
      <c r="R76" s="105"/>
    </row>
    <row r="77" spans="1:18" ht="13.5" customHeight="1" x14ac:dyDescent="0.2">
      <c r="A77" s="220" t="s">
        <v>174</v>
      </c>
      <c r="B77" s="221"/>
      <c r="C77" s="221"/>
      <c r="D77" s="221"/>
      <c r="E77" s="221"/>
      <c r="F77" s="221"/>
      <c r="G77" s="221"/>
      <c r="H77" s="221"/>
      <c r="I77" s="221"/>
      <c r="J77" s="221"/>
      <c r="K77" s="221"/>
      <c r="L77" s="222"/>
      <c r="M77" s="226"/>
      <c r="N77" s="227"/>
      <c r="O77" s="228"/>
      <c r="P77" s="105"/>
      <c r="Q77" s="105"/>
      <c r="R77" s="105"/>
    </row>
    <row r="78" spans="1:18" ht="13.5" customHeight="1" x14ac:dyDescent="0.2">
      <c r="A78" s="220" t="s">
        <v>175</v>
      </c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22"/>
      <c r="M78" s="226"/>
      <c r="N78" s="227"/>
      <c r="O78" s="228"/>
      <c r="P78" s="105"/>
      <c r="Q78" s="105"/>
      <c r="R78" s="105"/>
    </row>
    <row r="79" spans="1:18" ht="13.5" customHeight="1" x14ac:dyDescent="0.2">
      <c r="A79" s="220" t="s">
        <v>176</v>
      </c>
      <c r="B79" s="221"/>
      <c r="C79" s="221"/>
      <c r="D79" s="221"/>
      <c r="E79" s="221"/>
      <c r="F79" s="221"/>
      <c r="G79" s="221"/>
      <c r="H79" s="221"/>
      <c r="I79" s="221"/>
      <c r="J79" s="221"/>
      <c r="K79" s="221"/>
      <c r="L79" s="222"/>
      <c r="M79" s="226"/>
      <c r="N79" s="227"/>
      <c r="O79" s="228"/>
      <c r="P79" s="105"/>
      <c r="Q79" s="105"/>
      <c r="R79" s="105"/>
    </row>
    <row r="80" spans="1:18" ht="13.5" customHeight="1" x14ac:dyDescent="0.2">
      <c r="A80" s="220" t="s">
        <v>177</v>
      </c>
      <c r="B80" s="221"/>
      <c r="C80" s="221"/>
      <c r="D80" s="221"/>
      <c r="E80" s="221"/>
      <c r="F80" s="221"/>
      <c r="G80" s="221"/>
      <c r="H80" s="221"/>
      <c r="I80" s="221"/>
      <c r="J80" s="221"/>
      <c r="K80" s="221"/>
      <c r="L80" s="222"/>
      <c r="M80" s="226"/>
      <c r="N80" s="227"/>
      <c r="O80" s="228"/>
      <c r="P80" s="105"/>
      <c r="Q80" s="105"/>
      <c r="R80" s="105"/>
    </row>
    <row r="81" spans="1:18" ht="13.5" customHeight="1" x14ac:dyDescent="0.2">
      <c r="A81" s="299" t="s">
        <v>56</v>
      </c>
      <c r="B81" s="300"/>
      <c r="C81" s="297" t="s">
        <v>217</v>
      </c>
      <c r="D81" s="297"/>
      <c r="E81" s="297"/>
      <c r="F81" s="297"/>
      <c r="G81" s="297"/>
      <c r="H81" s="297"/>
      <c r="I81" s="297"/>
      <c r="J81" s="297"/>
      <c r="K81" s="297"/>
      <c r="L81" s="298"/>
      <c r="M81" s="226"/>
      <c r="N81" s="227"/>
      <c r="O81" s="228"/>
      <c r="P81" s="105"/>
      <c r="Q81" s="105"/>
      <c r="R81" s="105"/>
    </row>
    <row r="82" spans="1:18" ht="13.5" customHeight="1" x14ac:dyDescent="0.2">
      <c r="A82" s="299" t="s">
        <v>57</v>
      </c>
      <c r="B82" s="300"/>
      <c r="C82" s="297" t="s">
        <v>218</v>
      </c>
      <c r="D82" s="297"/>
      <c r="E82" s="297"/>
      <c r="F82" s="297"/>
      <c r="G82" s="297"/>
      <c r="H82" s="297"/>
      <c r="I82" s="297"/>
      <c r="J82" s="297"/>
      <c r="K82" s="297"/>
      <c r="L82" s="298"/>
      <c r="M82" s="226"/>
      <c r="N82" s="227"/>
      <c r="O82" s="228"/>
      <c r="P82" s="105"/>
      <c r="Q82" s="105"/>
      <c r="R82" s="105"/>
    </row>
    <row r="83" spans="1:18" ht="13.5" customHeight="1" x14ac:dyDescent="0.2">
      <c r="A83" s="299" t="s">
        <v>58</v>
      </c>
      <c r="B83" s="300"/>
      <c r="C83" s="297" t="s">
        <v>219</v>
      </c>
      <c r="D83" s="297"/>
      <c r="E83" s="297"/>
      <c r="F83" s="297"/>
      <c r="G83" s="297"/>
      <c r="H83" s="297"/>
      <c r="I83" s="297"/>
      <c r="J83" s="297"/>
      <c r="K83" s="297"/>
      <c r="L83" s="298"/>
      <c r="M83" s="226"/>
      <c r="N83" s="227"/>
      <c r="O83" s="228"/>
      <c r="P83" s="105"/>
      <c r="Q83" s="105"/>
      <c r="R83" s="105"/>
    </row>
    <row r="84" spans="1:18" ht="13.5" customHeight="1" x14ac:dyDescent="0.2">
      <c r="A84" s="299" t="s">
        <v>59</v>
      </c>
      <c r="B84" s="300"/>
      <c r="C84" s="92" t="s">
        <v>220</v>
      </c>
      <c r="D84" s="92"/>
      <c r="E84" s="92"/>
      <c r="F84" s="92"/>
      <c r="G84" s="92"/>
      <c r="H84" s="92"/>
      <c r="I84" s="92"/>
      <c r="J84" s="92"/>
      <c r="K84" s="92"/>
      <c r="L84" s="93"/>
      <c r="M84" s="305"/>
      <c r="N84" s="227"/>
      <c r="O84" s="228"/>
      <c r="P84" s="105"/>
      <c r="Q84" s="105"/>
      <c r="R84" s="105"/>
    </row>
    <row r="85" spans="1:18" ht="13.5" customHeight="1" x14ac:dyDescent="0.2">
      <c r="A85" s="299" t="s">
        <v>211</v>
      </c>
      <c r="B85" s="300"/>
      <c r="C85" s="297" t="s">
        <v>212</v>
      </c>
      <c r="D85" s="297"/>
      <c r="E85" s="297"/>
      <c r="F85" s="297"/>
      <c r="G85" s="297"/>
      <c r="H85" s="297"/>
      <c r="I85" s="297"/>
      <c r="J85" s="297"/>
      <c r="K85" s="297"/>
      <c r="L85" s="298"/>
      <c r="M85" s="226"/>
      <c r="N85" s="227"/>
      <c r="O85" s="228"/>
      <c r="P85" s="105"/>
      <c r="Q85" s="105"/>
      <c r="R85" s="105"/>
    </row>
    <row r="86" spans="1:18" ht="13.5" customHeight="1" x14ac:dyDescent="0.2">
      <c r="A86" s="4" t="s">
        <v>28</v>
      </c>
      <c r="B86" s="198" t="s">
        <v>22</v>
      </c>
      <c r="C86" s="198"/>
      <c r="D86" s="198"/>
      <c r="E86" s="198"/>
      <c r="F86" s="198"/>
      <c r="G86" s="198"/>
      <c r="H86" s="198"/>
      <c r="I86" s="198"/>
      <c r="J86" s="198"/>
      <c r="K86" s="198"/>
      <c r="L86" s="199"/>
      <c r="M86" s="295">
        <f>SUM(M87:O94)</f>
        <v>0</v>
      </c>
      <c r="N86" s="227"/>
      <c r="O86" s="228"/>
      <c r="P86" s="105"/>
      <c r="Q86" s="105"/>
      <c r="R86" s="105"/>
    </row>
    <row r="87" spans="1:18" ht="13.5" customHeight="1" x14ac:dyDescent="0.2">
      <c r="A87" s="220" t="s">
        <v>178</v>
      </c>
      <c r="B87" s="221"/>
      <c r="C87" s="221"/>
      <c r="D87" s="221"/>
      <c r="E87" s="221"/>
      <c r="F87" s="221"/>
      <c r="G87" s="221"/>
      <c r="H87" s="221"/>
      <c r="I87" s="221"/>
      <c r="J87" s="221"/>
      <c r="K87" s="221"/>
      <c r="L87" s="222"/>
      <c r="M87" s="226"/>
      <c r="N87" s="306"/>
      <c r="O87" s="307"/>
      <c r="P87" s="105"/>
      <c r="Q87" s="105"/>
      <c r="R87" s="105"/>
    </row>
    <row r="88" spans="1:18" ht="13.5" customHeight="1" x14ac:dyDescent="0.2">
      <c r="A88" s="220" t="s">
        <v>229</v>
      </c>
      <c r="B88" s="221"/>
      <c r="C88" s="221"/>
      <c r="D88" s="221"/>
      <c r="E88" s="221"/>
      <c r="F88" s="221"/>
      <c r="G88" s="221"/>
      <c r="H88" s="221"/>
      <c r="I88" s="221"/>
      <c r="J88" s="221"/>
      <c r="K88" s="221"/>
      <c r="L88" s="222"/>
      <c r="M88" s="226"/>
      <c r="N88" s="306"/>
      <c r="O88" s="307"/>
      <c r="P88" s="105"/>
      <c r="Q88" s="105"/>
      <c r="R88" s="105"/>
    </row>
    <row r="89" spans="1:18" ht="13.5" customHeight="1" x14ac:dyDescent="0.2">
      <c r="A89" s="220" t="s">
        <v>228</v>
      </c>
      <c r="B89" s="221"/>
      <c r="C89" s="221"/>
      <c r="D89" s="221"/>
      <c r="E89" s="221"/>
      <c r="F89" s="221"/>
      <c r="G89" s="221"/>
      <c r="H89" s="221"/>
      <c r="I89" s="221"/>
      <c r="J89" s="221"/>
      <c r="K89" s="221"/>
      <c r="L89" s="222"/>
      <c r="M89" s="226"/>
      <c r="N89" s="306"/>
      <c r="O89" s="307"/>
      <c r="P89" s="105"/>
      <c r="Q89" s="105"/>
      <c r="R89" s="105"/>
    </row>
    <row r="90" spans="1:18" ht="13.5" customHeight="1" x14ac:dyDescent="0.2">
      <c r="A90" s="220" t="s">
        <v>231</v>
      </c>
      <c r="B90" s="221"/>
      <c r="C90" s="221"/>
      <c r="D90" s="221"/>
      <c r="E90" s="221"/>
      <c r="F90" s="221"/>
      <c r="G90" s="221"/>
      <c r="H90" s="221"/>
      <c r="I90" s="221"/>
      <c r="J90" s="221"/>
      <c r="K90" s="221"/>
      <c r="L90" s="222"/>
      <c r="M90" s="226">
        <f>M87*0.34</f>
        <v>0</v>
      </c>
      <c r="N90" s="227"/>
      <c r="O90" s="228"/>
      <c r="P90" s="105"/>
      <c r="Q90" s="105"/>
      <c r="R90" s="105"/>
    </row>
    <row r="91" spans="1:18" ht="13.5" customHeight="1" x14ac:dyDescent="0.2">
      <c r="A91" s="220" t="s">
        <v>230</v>
      </c>
      <c r="B91" s="221"/>
      <c r="C91" s="221"/>
      <c r="D91" s="221"/>
      <c r="E91" s="221"/>
      <c r="F91" s="221"/>
      <c r="G91" s="221"/>
      <c r="H91" s="221"/>
      <c r="I91" s="221"/>
      <c r="J91" s="221"/>
      <c r="K91" s="221"/>
      <c r="L91" s="222"/>
      <c r="M91" s="226">
        <f>M89*0.34</f>
        <v>0</v>
      </c>
      <c r="N91" s="306"/>
      <c r="O91" s="307"/>
      <c r="P91" s="105"/>
      <c r="Q91" s="105"/>
      <c r="R91" s="105"/>
    </row>
    <row r="92" spans="1:18" ht="13.5" customHeight="1" x14ac:dyDescent="0.2">
      <c r="A92" s="220" t="s">
        <v>232</v>
      </c>
      <c r="B92" s="221"/>
      <c r="C92" s="221"/>
      <c r="D92" s="221"/>
      <c r="E92" s="221"/>
      <c r="F92" s="221"/>
      <c r="G92" s="221"/>
      <c r="H92" s="221"/>
      <c r="I92" s="221"/>
      <c r="J92" s="221"/>
      <c r="K92" s="221"/>
      <c r="L92" s="222"/>
      <c r="M92" s="226">
        <f>(M89+M87)*0.0042</f>
        <v>0</v>
      </c>
      <c r="N92" s="306"/>
      <c r="O92" s="307"/>
      <c r="P92" s="105"/>
      <c r="Q92" s="105"/>
      <c r="R92" s="105"/>
    </row>
    <row r="93" spans="1:18" ht="13.5" customHeight="1" x14ac:dyDescent="0.2">
      <c r="A93" s="299" t="s">
        <v>155</v>
      </c>
      <c r="B93" s="300"/>
      <c r="C93" s="311"/>
      <c r="D93" s="311"/>
      <c r="E93" s="311"/>
      <c r="F93" s="311"/>
      <c r="G93" s="311"/>
      <c r="H93" s="311"/>
      <c r="I93" s="311"/>
      <c r="J93" s="311"/>
      <c r="K93" s="311"/>
      <c r="L93" s="312"/>
      <c r="M93" s="226"/>
      <c r="N93" s="227"/>
      <c r="O93" s="228"/>
      <c r="P93" s="105"/>
      <c r="Q93" s="105"/>
      <c r="R93" s="105"/>
    </row>
    <row r="94" spans="1:18" ht="13.5" customHeight="1" x14ac:dyDescent="0.2">
      <c r="A94" s="299" t="s">
        <v>156</v>
      </c>
      <c r="B94" s="300"/>
      <c r="C94" s="311"/>
      <c r="D94" s="311"/>
      <c r="E94" s="311"/>
      <c r="F94" s="311"/>
      <c r="G94" s="311"/>
      <c r="H94" s="311"/>
      <c r="I94" s="311"/>
      <c r="J94" s="311"/>
      <c r="K94" s="311"/>
      <c r="L94" s="312"/>
      <c r="M94" s="226"/>
      <c r="N94" s="227"/>
      <c r="O94" s="228"/>
      <c r="P94" s="105"/>
      <c r="Q94" s="105"/>
      <c r="R94" s="105"/>
    </row>
    <row r="95" spans="1:18" ht="13.5" customHeight="1" thickBot="1" x14ac:dyDescent="0.25">
      <c r="A95" s="20" t="s">
        <v>29</v>
      </c>
      <c r="B95" s="316" t="s">
        <v>34</v>
      </c>
      <c r="C95" s="316"/>
      <c r="D95" s="316"/>
      <c r="E95" s="316"/>
      <c r="F95" s="316"/>
      <c r="G95" s="316"/>
      <c r="H95" s="316"/>
      <c r="I95" s="316"/>
      <c r="J95" s="316"/>
      <c r="K95" s="316"/>
      <c r="L95" s="317"/>
      <c r="M95" s="313"/>
      <c r="N95" s="314"/>
      <c r="O95" s="315"/>
      <c r="P95" s="105"/>
      <c r="Q95" s="105"/>
      <c r="R95" s="105"/>
    </row>
    <row r="96" spans="1:18" ht="14.25" customHeight="1" thickBot="1" x14ac:dyDescent="0.25">
      <c r="A96" s="18" t="s">
        <v>30</v>
      </c>
      <c r="B96" s="211" t="s">
        <v>51</v>
      </c>
      <c r="C96" s="211"/>
      <c r="D96" s="211"/>
      <c r="E96" s="211"/>
      <c r="F96" s="211"/>
      <c r="G96" s="211"/>
      <c r="H96" s="211"/>
      <c r="I96" s="211"/>
      <c r="J96" s="211"/>
      <c r="K96" s="211"/>
      <c r="L96" s="212"/>
      <c r="M96" s="223">
        <f>M97+M98</f>
        <v>0</v>
      </c>
      <c r="N96" s="224"/>
      <c r="O96" s="225"/>
      <c r="P96" s="105"/>
      <c r="Q96" s="105"/>
      <c r="R96" s="105"/>
    </row>
    <row r="97" spans="1:18" ht="13.5" customHeight="1" thickBot="1" x14ac:dyDescent="0.25">
      <c r="A97" s="15" t="s">
        <v>60</v>
      </c>
      <c r="B97" s="256"/>
      <c r="C97" s="256"/>
      <c r="D97" s="256"/>
      <c r="E97" s="256"/>
      <c r="F97" s="256"/>
      <c r="G97" s="256"/>
      <c r="H97" s="256"/>
      <c r="I97" s="256"/>
      <c r="J97" s="256"/>
      <c r="K97" s="256"/>
      <c r="L97" s="257"/>
      <c r="M97" s="304"/>
      <c r="N97" s="239"/>
      <c r="O97" s="240"/>
      <c r="P97" s="105"/>
      <c r="Q97" s="105"/>
      <c r="R97" s="105"/>
    </row>
    <row r="98" spans="1:18" ht="13.5" customHeight="1" thickBot="1" x14ac:dyDescent="0.25">
      <c r="A98" s="15" t="s">
        <v>61</v>
      </c>
      <c r="B98" s="326"/>
      <c r="C98" s="326"/>
      <c r="D98" s="326"/>
      <c r="E98" s="326"/>
      <c r="F98" s="326"/>
      <c r="G98" s="326"/>
      <c r="H98" s="326"/>
      <c r="I98" s="326"/>
      <c r="J98" s="326"/>
      <c r="K98" s="326"/>
      <c r="L98" s="327"/>
      <c r="M98" s="304"/>
      <c r="N98" s="239"/>
      <c r="O98" s="240"/>
      <c r="P98" s="105"/>
      <c r="Q98" s="105"/>
      <c r="R98" s="105"/>
    </row>
    <row r="99" spans="1:18" ht="14.25" customHeight="1" thickBot="1" x14ac:dyDescent="0.25">
      <c r="A99" s="3"/>
      <c r="B99" s="211" t="s">
        <v>23</v>
      </c>
      <c r="C99" s="211"/>
      <c r="D99" s="211"/>
      <c r="E99" s="211"/>
      <c r="F99" s="211"/>
      <c r="G99" s="211"/>
      <c r="H99" s="211"/>
      <c r="I99" s="211"/>
      <c r="J99" s="211"/>
      <c r="K99" s="211"/>
      <c r="L99" s="212"/>
      <c r="M99" s="223">
        <f>M63+M96</f>
        <v>0</v>
      </c>
      <c r="N99" s="224"/>
      <c r="O99" s="225"/>
      <c r="P99" s="105"/>
      <c r="Q99" s="105"/>
      <c r="R99" s="105"/>
    </row>
    <row r="100" spans="1:18" ht="15.75" customHeight="1" thickBot="1" x14ac:dyDescent="0.25"/>
    <row r="101" spans="1:18" ht="14.25" customHeight="1" x14ac:dyDescent="0.2">
      <c r="A101" s="328" t="s">
        <v>208</v>
      </c>
      <c r="B101" s="329"/>
      <c r="C101" s="329"/>
      <c r="D101" s="329"/>
      <c r="E101" s="329"/>
      <c r="F101" s="329"/>
      <c r="G101" s="329"/>
      <c r="H101" s="329"/>
      <c r="I101" s="329"/>
      <c r="J101" s="329"/>
      <c r="K101" s="329"/>
      <c r="L101" s="329"/>
      <c r="M101" s="329"/>
      <c r="N101" s="329"/>
      <c r="O101" s="329"/>
      <c r="P101" s="329"/>
      <c r="Q101" s="329"/>
      <c r="R101" s="330"/>
    </row>
    <row r="102" spans="1:18" ht="14.25" customHeight="1" x14ac:dyDescent="0.2">
      <c r="A102" s="331"/>
      <c r="B102" s="332"/>
      <c r="C102" s="332"/>
      <c r="D102" s="332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2"/>
      <c r="P102" s="332"/>
      <c r="Q102" s="332"/>
      <c r="R102" s="333"/>
    </row>
    <row r="103" spans="1:18" ht="39" customHeight="1" thickBot="1" x14ac:dyDescent="0.25">
      <c r="A103" s="318" t="s">
        <v>65</v>
      </c>
      <c r="B103" s="319"/>
      <c r="C103" s="319"/>
      <c r="D103" s="319"/>
      <c r="E103" s="320"/>
      <c r="F103" s="301" t="s">
        <v>62</v>
      </c>
      <c r="G103" s="302"/>
      <c r="H103" s="303"/>
      <c r="I103" s="301" t="s">
        <v>33</v>
      </c>
      <c r="J103" s="303"/>
      <c r="K103" s="301" t="s">
        <v>70</v>
      </c>
      <c r="L103" s="303"/>
      <c r="M103" s="301" t="s">
        <v>104</v>
      </c>
      <c r="N103" s="302"/>
      <c r="O103" s="303"/>
    </row>
    <row r="104" spans="1:18" ht="14.25" customHeight="1" x14ac:dyDescent="0.2">
      <c r="A104" s="308" t="s">
        <v>157</v>
      </c>
      <c r="B104" s="309"/>
      <c r="C104" s="309"/>
      <c r="D104" s="309"/>
      <c r="E104" s="310"/>
      <c r="F104" s="321"/>
      <c r="G104" s="322"/>
      <c r="H104" s="323"/>
      <c r="I104" s="324"/>
      <c r="J104" s="325"/>
      <c r="K104" s="259"/>
      <c r="L104" s="261"/>
      <c r="M104" s="259"/>
      <c r="N104" s="260"/>
      <c r="O104" s="261"/>
    </row>
    <row r="105" spans="1:18" ht="15" customHeight="1" x14ac:dyDescent="0.2">
      <c r="A105" s="262" t="s">
        <v>158</v>
      </c>
      <c r="B105" s="263"/>
      <c r="C105" s="263"/>
      <c r="D105" s="263"/>
      <c r="E105" s="264"/>
      <c r="F105" s="253"/>
      <c r="G105" s="254"/>
      <c r="H105" s="255"/>
      <c r="I105" s="265"/>
      <c r="J105" s="266"/>
      <c r="K105" s="251"/>
      <c r="L105" s="252"/>
      <c r="M105" s="251"/>
      <c r="N105" s="258"/>
      <c r="O105" s="252"/>
    </row>
    <row r="106" spans="1:18" ht="14.25" customHeight="1" x14ac:dyDescent="0.2">
      <c r="A106" s="217" t="s">
        <v>213</v>
      </c>
      <c r="B106" s="218"/>
      <c r="C106" s="218"/>
      <c r="D106" s="218"/>
      <c r="E106" s="219"/>
      <c r="F106" s="253"/>
      <c r="G106" s="254"/>
      <c r="H106" s="255"/>
      <c r="I106" s="265"/>
      <c r="J106" s="266"/>
      <c r="K106" s="251"/>
      <c r="L106" s="252"/>
      <c r="M106" s="251"/>
      <c r="N106" s="258"/>
      <c r="O106" s="252"/>
    </row>
    <row r="107" spans="1:18" ht="14.25" customHeight="1" x14ac:dyDescent="0.2">
      <c r="A107" s="217" t="s">
        <v>214</v>
      </c>
      <c r="B107" s="218"/>
      <c r="C107" s="218"/>
      <c r="D107" s="218"/>
      <c r="E107" s="219"/>
      <c r="F107" s="253"/>
      <c r="G107" s="254"/>
      <c r="H107" s="255"/>
      <c r="I107" s="265"/>
      <c r="J107" s="266"/>
      <c r="K107" s="251"/>
      <c r="L107" s="252"/>
      <c r="M107" s="251"/>
      <c r="N107" s="258"/>
      <c r="O107" s="252"/>
    </row>
    <row r="108" spans="1:18" ht="14.25" customHeight="1" x14ac:dyDescent="0.2">
      <c r="A108" s="217" t="s">
        <v>215</v>
      </c>
      <c r="B108" s="218"/>
      <c r="C108" s="218"/>
      <c r="D108" s="218"/>
      <c r="E108" s="219"/>
      <c r="F108" s="253"/>
      <c r="G108" s="254"/>
      <c r="H108" s="255"/>
      <c r="I108" s="265"/>
      <c r="J108" s="266"/>
      <c r="K108" s="251"/>
      <c r="L108" s="252"/>
      <c r="M108" s="251"/>
      <c r="N108" s="258"/>
      <c r="O108" s="252"/>
    </row>
    <row r="109" spans="1:18" ht="14.25" customHeight="1" x14ac:dyDescent="0.2">
      <c r="A109" s="294"/>
      <c r="B109" s="254"/>
      <c r="C109" s="254"/>
      <c r="D109" s="254"/>
      <c r="E109" s="255"/>
      <c r="F109" s="253"/>
      <c r="G109" s="254"/>
      <c r="H109" s="255"/>
      <c r="I109" s="265"/>
      <c r="J109" s="266"/>
      <c r="K109" s="251"/>
      <c r="L109" s="252"/>
      <c r="M109" s="251"/>
      <c r="N109" s="258"/>
      <c r="O109" s="252"/>
    </row>
    <row r="110" spans="1:18" ht="14.25" customHeight="1" thickBot="1" x14ac:dyDescent="0.25">
      <c r="A110" s="296"/>
      <c r="B110" s="288"/>
      <c r="C110" s="288"/>
      <c r="D110" s="288"/>
      <c r="E110" s="289"/>
      <c r="F110" s="287"/>
      <c r="G110" s="288"/>
      <c r="H110" s="289"/>
      <c r="I110" s="290"/>
      <c r="J110" s="291"/>
      <c r="K110" s="284"/>
      <c r="L110" s="286"/>
      <c r="M110" s="284"/>
      <c r="N110" s="285"/>
      <c r="O110" s="286"/>
    </row>
    <row r="111" spans="1:18" ht="14.25" customHeight="1" thickBot="1" x14ac:dyDescent="0.25">
      <c r="A111" s="293" t="s">
        <v>23</v>
      </c>
      <c r="B111" s="211"/>
      <c r="C111" s="211"/>
      <c r="D111" s="211"/>
      <c r="E111" s="212"/>
      <c r="F111" s="276" t="s">
        <v>216</v>
      </c>
      <c r="G111" s="277"/>
      <c r="H111" s="278"/>
      <c r="I111" s="272">
        <f>SUM(I104:J110)</f>
        <v>0</v>
      </c>
      <c r="J111" s="273"/>
      <c r="K111" s="274">
        <f>SUM(K104:L110)</f>
        <v>0</v>
      </c>
      <c r="L111" s="275"/>
      <c r="M111" s="274">
        <f>SUM(M104:O110)</f>
        <v>0</v>
      </c>
      <c r="N111" s="279"/>
      <c r="O111" s="275"/>
    </row>
    <row r="112" spans="1:18" ht="6" customHeight="1" x14ac:dyDescent="0.2"/>
    <row r="113" spans="1:18" ht="14.25" customHeight="1" x14ac:dyDescent="0.2">
      <c r="A113" s="270" t="s">
        <v>35</v>
      </c>
      <c r="B113" s="270"/>
      <c r="C113" s="6"/>
      <c r="E113" s="6"/>
      <c r="F113" s="6"/>
      <c r="G113" s="6"/>
      <c r="H113" s="6"/>
      <c r="I113" s="6"/>
      <c r="J113" s="6"/>
      <c r="L113" s="6"/>
      <c r="M113" s="6"/>
      <c r="N113" s="6"/>
      <c r="O113" s="6"/>
      <c r="P113" s="6"/>
      <c r="Q113" s="6"/>
      <c r="R113" s="6"/>
    </row>
    <row r="114" spans="1:18" ht="14.25" customHeight="1" x14ac:dyDescent="0.2">
      <c r="A114" s="14" t="s">
        <v>42</v>
      </c>
      <c r="B114" s="280" t="s">
        <v>37</v>
      </c>
      <c r="C114" s="280"/>
      <c r="D114" s="280"/>
      <c r="E114" s="280"/>
      <c r="F114" s="280"/>
      <c r="G114" s="280"/>
      <c r="H114" s="280"/>
      <c r="I114" s="280"/>
      <c r="J114" s="280"/>
      <c r="K114" s="280"/>
      <c r="L114" s="280"/>
      <c r="M114" s="280"/>
      <c r="N114" s="280"/>
      <c r="O114" s="280"/>
      <c r="P114" s="280"/>
      <c r="Q114" s="280"/>
      <c r="R114" s="280"/>
    </row>
    <row r="115" spans="1:18" ht="14.25" customHeight="1" x14ac:dyDescent="0.2">
      <c r="A115" s="14" t="s">
        <v>42</v>
      </c>
      <c r="B115" s="271" t="s">
        <v>68</v>
      </c>
      <c r="C115" s="271"/>
      <c r="D115" s="271"/>
      <c r="E115" s="271"/>
      <c r="F115" s="271"/>
      <c r="G115" s="271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</row>
    <row r="116" spans="1:18" ht="14.25" customHeight="1" x14ac:dyDescent="0.2">
      <c r="A116" s="12"/>
      <c r="B116" s="271" t="s">
        <v>69</v>
      </c>
      <c r="C116" s="271"/>
      <c r="D116" s="271"/>
      <c r="E116" s="271"/>
      <c r="F116" s="271"/>
      <c r="G116" s="271"/>
      <c r="H116" s="271"/>
      <c r="I116" s="271"/>
      <c r="J116" s="271"/>
      <c r="K116" s="271"/>
      <c r="L116" s="271"/>
      <c r="M116" s="271"/>
      <c r="N116" s="271"/>
      <c r="O116" s="271"/>
      <c r="P116" s="271"/>
      <c r="Q116" s="271"/>
      <c r="R116" s="271"/>
    </row>
    <row r="117" spans="1:18" ht="14.25" customHeight="1" x14ac:dyDescent="0.2">
      <c r="A117" s="14" t="s">
        <v>42</v>
      </c>
      <c r="B117" s="271" t="s">
        <v>45</v>
      </c>
      <c r="C117" s="271"/>
      <c r="D117" s="271"/>
      <c r="E117" s="271"/>
      <c r="F117" s="271"/>
      <c r="G117" s="271"/>
      <c r="H117" s="271"/>
      <c r="I117" s="271"/>
      <c r="J117" s="271"/>
      <c r="K117" s="271"/>
      <c r="L117" s="271"/>
      <c r="M117" s="271"/>
      <c r="N117" s="271"/>
      <c r="O117" s="271"/>
      <c r="P117" s="271"/>
      <c r="Q117" s="271"/>
      <c r="R117" s="271"/>
    </row>
    <row r="118" spans="1:18" ht="14.25" customHeight="1" x14ac:dyDescent="0.2">
      <c r="A118" s="14"/>
      <c r="B118" s="271" t="s">
        <v>46</v>
      </c>
      <c r="C118" s="271"/>
      <c r="D118" s="271"/>
      <c r="E118" s="271"/>
      <c r="F118" s="271"/>
      <c r="G118" s="271"/>
      <c r="H118" s="271"/>
      <c r="I118" s="271"/>
      <c r="J118" s="271"/>
      <c r="K118" s="271"/>
      <c r="L118" s="271"/>
      <c r="M118" s="271"/>
      <c r="N118" s="271"/>
      <c r="O118" s="271"/>
      <c r="P118" s="271"/>
      <c r="Q118" s="271"/>
      <c r="R118" s="271"/>
    </row>
    <row r="119" spans="1:18" ht="3" customHeight="1" x14ac:dyDescent="0.2">
      <c r="A119" s="8"/>
    </row>
    <row r="120" spans="1:18" ht="14.25" customHeight="1" x14ac:dyDescent="0.2">
      <c r="A120" s="269" t="s">
        <v>36</v>
      </c>
      <c r="B120" s="269"/>
      <c r="C120" s="269"/>
    </row>
    <row r="121" spans="1:18" ht="14.25" customHeight="1" x14ac:dyDescent="0.2">
      <c r="A121" s="5"/>
      <c r="B121" s="7" t="s">
        <v>38</v>
      </c>
      <c r="K121" s="7" t="s">
        <v>63</v>
      </c>
    </row>
    <row r="122" spans="1:18" ht="14.25" customHeight="1" x14ac:dyDescent="0.2">
      <c r="A122" s="5"/>
      <c r="B122" s="7" t="s">
        <v>67</v>
      </c>
      <c r="K122" s="7" t="s">
        <v>64</v>
      </c>
    </row>
    <row r="123" spans="1:18" s="106" customFormat="1" ht="14.25" customHeight="1" x14ac:dyDescent="0.2"/>
    <row r="124" spans="1:18" ht="14.25" customHeight="1" x14ac:dyDescent="0.2">
      <c r="A124" s="269" t="s">
        <v>39</v>
      </c>
      <c r="B124" s="269"/>
      <c r="C124" s="269"/>
    </row>
    <row r="125" spans="1:18" ht="14.25" customHeight="1" x14ac:dyDescent="0.2">
      <c r="A125" s="13" t="s">
        <v>24</v>
      </c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</row>
    <row r="126" spans="1:18" ht="14.25" customHeight="1" x14ac:dyDescent="0.2">
      <c r="A126" s="13" t="s">
        <v>30</v>
      </c>
      <c r="B126" s="282"/>
      <c r="C126" s="282"/>
      <c r="D126" s="282"/>
      <c r="E126" s="282"/>
      <c r="F126" s="282"/>
      <c r="G126" s="282"/>
      <c r="H126" s="282"/>
      <c r="I126" s="282"/>
      <c r="J126" s="282"/>
      <c r="K126" s="282"/>
      <c r="L126" s="282"/>
      <c r="M126" s="282"/>
      <c r="N126" s="282"/>
      <c r="O126" s="282"/>
      <c r="P126" s="282"/>
      <c r="Q126" s="282"/>
      <c r="R126" s="282"/>
    </row>
    <row r="127" spans="1:18" ht="14.25" customHeight="1" x14ac:dyDescent="0.2">
      <c r="A127" s="13" t="s">
        <v>31</v>
      </c>
      <c r="B127" s="282"/>
      <c r="C127" s="282"/>
      <c r="D127" s="282"/>
      <c r="E127" s="282"/>
      <c r="F127" s="282"/>
      <c r="G127" s="282"/>
      <c r="H127" s="282"/>
      <c r="I127" s="282"/>
      <c r="J127" s="282"/>
      <c r="K127" s="282"/>
      <c r="L127" s="282"/>
      <c r="M127" s="282"/>
      <c r="N127" s="282"/>
      <c r="O127" s="282"/>
      <c r="P127" s="282"/>
      <c r="Q127" s="282"/>
      <c r="R127" s="282"/>
    </row>
    <row r="128" spans="1:18" ht="7.5" customHeight="1" x14ac:dyDescent="0.2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ht="14.25" customHeight="1" x14ac:dyDescent="0.2">
      <c r="A129" s="268" t="s">
        <v>41</v>
      </c>
      <c r="B129" s="268"/>
      <c r="C129" s="26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</row>
    <row r="130" spans="1:18" ht="14.25" customHeight="1" x14ac:dyDescent="0.2">
      <c r="A130" s="11" t="s">
        <v>40</v>
      </c>
      <c r="B130" s="283" t="s">
        <v>44</v>
      </c>
      <c r="C130" s="283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</row>
    <row r="131" spans="1:18" ht="14.25" customHeight="1" x14ac:dyDescent="0.2">
      <c r="A131" s="11" t="s">
        <v>40</v>
      </c>
      <c r="B131" s="267" t="s">
        <v>195</v>
      </c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</row>
    <row r="132" spans="1:18" ht="14.25" customHeight="1" x14ac:dyDescent="0.2">
      <c r="B132" s="283" t="s">
        <v>49</v>
      </c>
      <c r="C132" s="283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</row>
    <row r="133" spans="1:18" ht="0.75" customHeight="1" x14ac:dyDescent="0.2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s="30" customFormat="1" ht="121.5" customHeight="1" x14ac:dyDescent="0.2">
      <c r="A134" s="281" t="s">
        <v>209</v>
      </c>
      <c r="B134" s="281"/>
      <c r="C134" s="281"/>
      <c r="D134" s="281"/>
      <c r="E134" s="281"/>
      <c r="F134" s="281"/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  <c r="Q134" s="281"/>
      <c r="R134" s="281"/>
    </row>
    <row r="135" spans="1:18" ht="2.25" customHeight="1" x14ac:dyDescent="0.2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ht="9" customHeight="1" x14ac:dyDescent="0.2">
      <c r="A136" s="268" t="s">
        <v>43</v>
      </c>
      <c r="B136" s="268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</row>
    <row r="137" spans="1:18" ht="14.25" customHeight="1" x14ac:dyDescent="0.2">
      <c r="A137" s="11" t="s">
        <v>40</v>
      </c>
      <c r="B137" s="267" t="s">
        <v>47</v>
      </c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</row>
    <row r="138" spans="1:18" ht="10.5" customHeight="1" x14ac:dyDescent="0.2"/>
    <row r="139" spans="1:18" ht="15.75" customHeight="1" x14ac:dyDescent="0.2">
      <c r="A139" s="7" t="s">
        <v>210</v>
      </c>
      <c r="B139" s="7"/>
      <c r="C139" s="7"/>
      <c r="D139" s="7"/>
      <c r="E139" s="91"/>
      <c r="F139" s="91"/>
      <c r="G139" s="91"/>
      <c r="H139" s="7" t="s">
        <v>105</v>
      </c>
      <c r="I139" s="1" t="s">
        <v>106</v>
      </c>
    </row>
    <row r="140" spans="1:18" ht="15.75" customHeight="1" x14ac:dyDescent="0.2"/>
    <row r="141" spans="1:18" ht="15.75" customHeight="1" x14ac:dyDescent="0.2"/>
    <row r="142" spans="1:18" ht="15.75" customHeight="1" x14ac:dyDescent="0.2"/>
    <row r="143" spans="1:18" ht="15.75" customHeight="1" x14ac:dyDescent="0.2"/>
    <row r="144" spans="1:18" ht="15.75" customHeight="1" x14ac:dyDescent="0.2"/>
    <row r="145" ht="15.75" customHeight="1" x14ac:dyDescent="0.2"/>
  </sheetData>
  <protectedRanges>
    <protectedRange sqref="C69:L71" name="Oblast37_3_1"/>
    <protectedRange sqref="H9" name="Oblast49"/>
    <protectedRange sqref="B125:R127" name="Oblast46"/>
    <protectedRange sqref="A121:A122" name="Oblast44"/>
    <protectedRange sqref="B97:M98 O97:R98" name="Oblast42"/>
    <protectedRange sqref="M95:O95 C87:R94" name="Oblast40"/>
    <protectedRange sqref="P72:R72" name="Oblast38"/>
    <protectedRange sqref="F45:R48" name="Oblast32"/>
    <protectedRange sqref="I41:K44" name="Oblast30"/>
    <protectedRange sqref="P34:R38" name="Oblast28"/>
    <protectedRange sqref="D27:R33" name="Oblast26"/>
    <protectedRange sqref="H19:J19" name="Oblast22"/>
    <protectedRange sqref="F17:R17" name="Oblast20"/>
    <protectedRange sqref="L13:R13" name="Oblast18"/>
    <protectedRange sqref="P12:R12" name="Oblast16"/>
    <protectedRange sqref="L11:R11" name="Oblast14"/>
    <protectedRange sqref="F10:R10" name="Oblast12"/>
    <protectedRange sqref="H7:O8" name="Oblast8"/>
    <protectedRange sqref="C6:E6" name="Oblast4"/>
    <protectedRange sqref="P2:R2" name="Oblast2"/>
    <protectedRange sqref="F5:R5" name="Oblast3"/>
    <protectedRange sqref="I6:R6" name="Oblast5"/>
    <protectedRange sqref="Q7:R8" name="Oblast9"/>
    <protectedRange sqref="L9:R9" name="Oblast11"/>
    <protectedRange sqref="F11:J11" name="Oblast13"/>
    <protectedRange sqref="H12:M12" name="Oblast15"/>
    <protectedRange sqref="H13:J13" name="Oblast17"/>
    <protectedRange sqref="F14:R14" name="Oblast19"/>
    <protectedRange sqref="H18:R18" name="Oblast21"/>
    <protectedRange sqref="L19:R19" name="Oblast23"/>
    <protectedRange sqref="F20:R22" name="Oblast25"/>
    <protectedRange sqref="F34:H38" name="Oblast27"/>
    <protectedRange sqref="F39:R40" name="Oblast29"/>
    <protectedRange sqref="P41:R43" name="Oblast31"/>
    <protectedRange sqref="C65:R68 M69:R71 M72:O72" name="Oblast37"/>
    <protectedRange sqref="M84 C74:L85 O74:R85 M74:N83 M85:N85" name="Oblast39"/>
    <protectedRange sqref="F104:O110" name="Oblast43"/>
    <protectedRange sqref="J121:J122" name="Oblast45"/>
    <protectedRange sqref="E139:G139" name="Oblast47"/>
    <protectedRange sqref="A106:E110" name="Oblast48"/>
    <protectedRange sqref="F50 H50:R57 F51:G57 F49:G49 H49:R49" name="Oblast50"/>
    <protectedRange sqref="O34:R35" name="Oblast51"/>
  </protectedRanges>
  <mergeCells count="268">
    <mergeCell ref="P41:R41"/>
    <mergeCell ref="F50:R50"/>
    <mergeCell ref="F51:R51"/>
    <mergeCell ref="F52:R52"/>
    <mergeCell ref="M65:O65"/>
    <mergeCell ref="M85:O85"/>
    <mergeCell ref="C93:L93"/>
    <mergeCell ref="M88:O88"/>
    <mergeCell ref="M86:O86"/>
    <mergeCell ref="M87:O87"/>
    <mergeCell ref="C61:R61"/>
    <mergeCell ref="M63:O63"/>
    <mergeCell ref="M62:O62"/>
    <mergeCell ref="M68:O68"/>
    <mergeCell ref="A62:L62"/>
    <mergeCell ref="B64:L64"/>
    <mergeCell ref="A65:L65"/>
    <mergeCell ref="A67:L67"/>
    <mergeCell ref="C81:L81"/>
    <mergeCell ref="A81:B81"/>
    <mergeCell ref="M80:O80"/>
    <mergeCell ref="M81:O81"/>
    <mergeCell ref="C71:L71"/>
    <mergeCell ref="A74:L74"/>
    <mergeCell ref="M74:O74"/>
    <mergeCell ref="M109:O109"/>
    <mergeCell ref="K107:L107"/>
    <mergeCell ref="M106:O106"/>
    <mergeCell ref="I107:J107"/>
    <mergeCell ref="A104:E104"/>
    <mergeCell ref="B99:L99"/>
    <mergeCell ref="M94:O94"/>
    <mergeCell ref="C94:L94"/>
    <mergeCell ref="A94:B94"/>
    <mergeCell ref="B96:L96"/>
    <mergeCell ref="M95:O95"/>
    <mergeCell ref="B95:L95"/>
    <mergeCell ref="A103:E103"/>
    <mergeCell ref="M97:O97"/>
    <mergeCell ref="K104:L104"/>
    <mergeCell ref="F104:H104"/>
    <mergeCell ref="F103:H103"/>
    <mergeCell ref="I103:J103"/>
    <mergeCell ref="I104:J104"/>
    <mergeCell ref="M99:O99"/>
    <mergeCell ref="K103:L103"/>
    <mergeCell ref="B98:L98"/>
    <mergeCell ref="A101:R102"/>
    <mergeCell ref="C85:L85"/>
    <mergeCell ref="A90:L90"/>
    <mergeCell ref="M103:O103"/>
    <mergeCell ref="M98:O98"/>
    <mergeCell ref="A84:B84"/>
    <mergeCell ref="M84:O84"/>
    <mergeCell ref="A83:B83"/>
    <mergeCell ref="A82:B82"/>
    <mergeCell ref="M82:O82"/>
    <mergeCell ref="B86:L86"/>
    <mergeCell ref="A93:B93"/>
    <mergeCell ref="M92:O92"/>
    <mergeCell ref="M93:O93"/>
    <mergeCell ref="A89:L89"/>
    <mergeCell ref="A91:L91"/>
    <mergeCell ref="M91:O91"/>
    <mergeCell ref="M89:O89"/>
    <mergeCell ref="A69:L69"/>
    <mergeCell ref="A70:B70"/>
    <mergeCell ref="M110:O110"/>
    <mergeCell ref="F110:H110"/>
    <mergeCell ref="I110:J110"/>
    <mergeCell ref="B125:R125"/>
    <mergeCell ref="A111:E111"/>
    <mergeCell ref="I109:J109"/>
    <mergeCell ref="F107:H107"/>
    <mergeCell ref="F109:H109"/>
    <mergeCell ref="K109:L109"/>
    <mergeCell ref="A108:E108"/>
    <mergeCell ref="A109:E109"/>
    <mergeCell ref="M73:O73"/>
    <mergeCell ref="B72:L72"/>
    <mergeCell ref="B73:L73"/>
    <mergeCell ref="A79:L79"/>
    <mergeCell ref="K110:L110"/>
    <mergeCell ref="A110:E110"/>
    <mergeCell ref="C83:L83"/>
    <mergeCell ref="M83:O83"/>
    <mergeCell ref="C82:L82"/>
    <mergeCell ref="A85:B85"/>
    <mergeCell ref="A107:E107"/>
    <mergeCell ref="B137:R137"/>
    <mergeCell ref="A136:R136"/>
    <mergeCell ref="A124:C124"/>
    <mergeCell ref="A120:C120"/>
    <mergeCell ref="A113:B113"/>
    <mergeCell ref="B118:R118"/>
    <mergeCell ref="I111:J111"/>
    <mergeCell ref="K111:L111"/>
    <mergeCell ref="B116:R116"/>
    <mergeCell ref="B115:R115"/>
    <mergeCell ref="F111:H111"/>
    <mergeCell ref="M111:O111"/>
    <mergeCell ref="B114:R114"/>
    <mergeCell ref="A134:R134"/>
    <mergeCell ref="B127:R127"/>
    <mergeCell ref="B126:R126"/>
    <mergeCell ref="B130:R130"/>
    <mergeCell ref="A129:R129"/>
    <mergeCell ref="B131:R131"/>
    <mergeCell ref="B132:R132"/>
    <mergeCell ref="B117:R117"/>
    <mergeCell ref="K108:L108"/>
    <mergeCell ref="F108:H108"/>
    <mergeCell ref="A92:L92"/>
    <mergeCell ref="F105:H105"/>
    <mergeCell ref="A87:L87"/>
    <mergeCell ref="B97:L97"/>
    <mergeCell ref="M105:O105"/>
    <mergeCell ref="M104:O104"/>
    <mergeCell ref="A105:E105"/>
    <mergeCell ref="I105:J105"/>
    <mergeCell ref="K105:L105"/>
    <mergeCell ref="K106:L106"/>
    <mergeCell ref="I106:J106"/>
    <mergeCell ref="F106:H106"/>
    <mergeCell ref="I108:J108"/>
    <mergeCell ref="M107:O107"/>
    <mergeCell ref="M108:O108"/>
    <mergeCell ref="A88:L88"/>
    <mergeCell ref="A57:E57"/>
    <mergeCell ref="C70:L70"/>
    <mergeCell ref="A68:L68"/>
    <mergeCell ref="M64:O64"/>
    <mergeCell ref="I42:K42"/>
    <mergeCell ref="A38:E38"/>
    <mergeCell ref="L44:R44"/>
    <mergeCell ref="F45:R45"/>
    <mergeCell ref="A46:E46"/>
    <mergeCell ref="L43:O43"/>
    <mergeCell ref="A45:E45"/>
    <mergeCell ref="F39:R39"/>
    <mergeCell ref="A42:H42"/>
    <mergeCell ref="A50:E50"/>
    <mergeCell ref="F55:R55"/>
    <mergeCell ref="F56:R56"/>
    <mergeCell ref="M67:O67"/>
    <mergeCell ref="M69:O69"/>
    <mergeCell ref="F57:R57"/>
    <mergeCell ref="A60:R60"/>
    <mergeCell ref="B63:L63"/>
    <mergeCell ref="M70:O70"/>
    <mergeCell ref="M66:O66"/>
    <mergeCell ref="A66:L66"/>
    <mergeCell ref="A51:E51"/>
    <mergeCell ref="A54:E54"/>
    <mergeCell ref="A55:E55"/>
    <mergeCell ref="A61:B61"/>
    <mergeCell ref="A106:E106"/>
    <mergeCell ref="A76:L76"/>
    <mergeCell ref="A77:L77"/>
    <mergeCell ref="M96:O96"/>
    <mergeCell ref="M90:O90"/>
    <mergeCell ref="A56:E56"/>
    <mergeCell ref="A52:E52"/>
    <mergeCell ref="A53:E53"/>
    <mergeCell ref="A80:L80"/>
    <mergeCell ref="A78:L78"/>
    <mergeCell ref="M75:O75"/>
    <mergeCell ref="M78:O78"/>
    <mergeCell ref="M77:O77"/>
    <mergeCell ref="M76:O76"/>
    <mergeCell ref="M79:O79"/>
    <mergeCell ref="A75:L75"/>
    <mergeCell ref="M71:O71"/>
    <mergeCell ref="A71:B71"/>
    <mergeCell ref="F53:R53"/>
    <mergeCell ref="M72:O72"/>
    <mergeCell ref="A5:E5"/>
    <mergeCell ref="A11:E11"/>
    <mergeCell ref="I6:R6"/>
    <mergeCell ref="Q8:R8"/>
    <mergeCell ref="F7:G7"/>
    <mergeCell ref="H7:O7"/>
    <mergeCell ref="F17:R17"/>
    <mergeCell ref="L13:R13"/>
    <mergeCell ref="F6:H6"/>
    <mergeCell ref="F5:R5"/>
    <mergeCell ref="F8:G8"/>
    <mergeCell ref="A9:E9"/>
    <mergeCell ref="A10:E10"/>
    <mergeCell ref="H13:J13"/>
    <mergeCell ref="F14:R14"/>
    <mergeCell ref="F12:G12"/>
    <mergeCell ref="F13:G13"/>
    <mergeCell ref="N12:O12"/>
    <mergeCell ref="O35:R35"/>
    <mergeCell ref="D28:R28"/>
    <mergeCell ref="O34:R34"/>
    <mergeCell ref="D32:R32"/>
    <mergeCell ref="O33:R33"/>
    <mergeCell ref="A17:E17"/>
    <mergeCell ref="P12:R12"/>
    <mergeCell ref="L11:R11"/>
    <mergeCell ref="A6:B6"/>
    <mergeCell ref="C6:E6"/>
    <mergeCell ref="A26:R26"/>
    <mergeCell ref="A18:E19"/>
    <mergeCell ref="D29:R29"/>
    <mergeCell ref="D30:R30"/>
    <mergeCell ref="F22:R22"/>
    <mergeCell ref="A27:C33"/>
    <mergeCell ref="D27:R27"/>
    <mergeCell ref="A22:E22"/>
    <mergeCell ref="H18:R18"/>
    <mergeCell ref="A20:E21"/>
    <mergeCell ref="F20:R21"/>
    <mergeCell ref="F18:G18"/>
    <mergeCell ref="F19:G19"/>
    <mergeCell ref="H19:J19"/>
    <mergeCell ref="L19:R19"/>
    <mergeCell ref="D31:R31"/>
    <mergeCell ref="I41:K41"/>
    <mergeCell ref="L41:O41"/>
    <mergeCell ref="A1:B1"/>
    <mergeCell ref="P1:R1"/>
    <mergeCell ref="C1:O1"/>
    <mergeCell ref="C2:O2"/>
    <mergeCell ref="P2:R2"/>
    <mergeCell ref="A2:B2"/>
    <mergeCell ref="A16:R16"/>
    <mergeCell ref="H8:O8"/>
    <mergeCell ref="A7:E8"/>
    <mergeCell ref="F9:G9"/>
    <mergeCell ref="H9:J9"/>
    <mergeCell ref="L9:R9"/>
    <mergeCell ref="Q7:R7"/>
    <mergeCell ref="F10:R10"/>
    <mergeCell ref="H12:M12"/>
    <mergeCell ref="A14:E14"/>
    <mergeCell ref="F11:J11"/>
    <mergeCell ref="A12:E13"/>
    <mergeCell ref="A4:R4"/>
    <mergeCell ref="A34:N34"/>
    <mergeCell ref="A35:N35"/>
    <mergeCell ref="D33:M33"/>
    <mergeCell ref="A37:E37"/>
    <mergeCell ref="F37:R37"/>
    <mergeCell ref="A36:E36"/>
    <mergeCell ref="F36:R36"/>
    <mergeCell ref="E43:H43"/>
    <mergeCell ref="F47:R47"/>
    <mergeCell ref="F40:R40"/>
    <mergeCell ref="A49:E49"/>
    <mergeCell ref="F46:R46"/>
    <mergeCell ref="F49:R49"/>
    <mergeCell ref="A39:E39"/>
    <mergeCell ref="I44:K44"/>
    <mergeCell ref="E44:H44"/>
    <mergeCell ref="F48:R48"/>
    <mergeCell ref="A47:E47"/>
    <mergeCell ref="A48:E48"/>
    <mergeCell ref="I43:K43"/>
    <mergeCell ref="P42:R42"/>
    <mergeCell ref="P43:R43"/>
    <mergeCell ref="L42:O42"/>
    <mergeCell ref="A43:D44"/>
    <mergeCell ref="F38:R38"/>
    <mergeCell ref="A40:E40"/>
    <mergeCell ref="A41:H41"/>
  </mergeCells>
  <phoneticPr fontId="2" type="noConversion"/>
  <dataValidations count="2">
    <dataValidation type="list" allowBlank="1" showInputMessage="1" showErrorMessage="1" prompt="Vyberte z nabídky odpovídající údaj" sqref="F39:R39">
      <formula1>$S$6:$S$43</formula1>
    </dataValidation>
    <dataValidation allowBlank="1" showInputMessage="1" showErrorMessage="1" promptTitle="Vyberte odpovídající" sqref="F40:R40"/>
  </dataValidations>
  <printOptions horizontalCentered="1"/>
  <pageMargins left="0.78740157480314965" right="0.78740157480314965" top="0.39370078740157483" bottom="0.19685039370078741" header="0.31496062992125984" footer="0.19685039370078741"/>
  <pageSetup paperSize="9" orientation="portrait" verticalDpi="4294967295" r:id="rId1"/>
  <headerFooter alignWithMargins="0">
    <oddFooter>&amp;R&amp;9&amp;P / &amp;N</oddFooter>
  </headerFooter>
  <ignoredErrors>
    <ignoredError sqref="B85 A93:A94 A81:B83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57150</xdr:rowOff>
                  </from>
                  <to>
                    <xdr:col>8</xdr:col>
                    <xdr:colOff>142875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180975</xdr:colOff>
                    <xdr:row>19</xdr:row>
                    <xdr:rowOff>57150</xdr:rowOff>
                  </from>
                  <to>
                    <xdr:col>12</xdr:col>
                    <xdr:colOff>9525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47625</xdr:colOff>
                    <xdr:row>119</xdr:row>
                    <xdr:rowOff>95250</xdr:rowOff>
                  </from>
                  <to>
                    <xdr:col>1</xdr:col>
                    <xdr:colOff>28575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9</xdr:col>
                    <xdr:colOff>47625</xdr:colOff>
                    <xdr:row>120</xdr:row>
                    <xdr:rowOff>95250</xdr:rowOff>
                  </from>
                  <to>
                    <xdr:col>10</xdr:col>
                    <xdr:colOff>38100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0</xdr:col>
                    <xdr:colOff>47625</xdr:colOff>
                    <xdr:row>120</xdr:row>
                    <xdr:rowOff>95250</xdr:rowOff>
                  </from>
                  <to>
                    <xdr:col>1</xdr:col>
                    <xdr:colOff>28575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9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7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0" name="Check Box 48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123825</xdr:rowOff>
                  </from>
                  <to>
                    <xdr:col>8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1" name="Check Box 49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123825</xdr:rowOff>
                  </from>
                  <to>
                    <xdr:col>8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2" name="Check Box 50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123825</xdr:rowOff>
                  </from>
                  <to>
                    <xdr:col>8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123825</xdr:rowOff>
                  </from>
                  <to>
                    <xdr:col>8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52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123825</xdr:rowOff>
                  </from>
                  <to>
                    <xdr:col>8</xdr:col>
                    <xdr:colOff>152400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53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114300</xdr:rowOff>
                  </from>
                  <to>
                    <xdr:col>8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6" name="Check Box 55">
              <controlPr defaultSize="0" autoFill="0" autoLine="0" autoPict="0">
                <anchor moveWithCells="1">
                  <from>
                    <xdr:col>8</xdr:col>
                    <xdr:colOff>133350</xdr:colOff>
                    <xdr:row>26</xdr:row>
                    <xdr:rowOff>123825</xdr:rowOff>
                  </from>
                  <to>
                    <xdr:col>11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7" name="Check Box 56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123825</xdr:rowOff>
                  </from>
                  <to>
                    <xdr:col>10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8" name="Check Box 57">
              <controlPr defaultSize="0" autoFill="0" autoLine="0" autoPict="0">
                <anchor moveWithCells="1">
                  <from>
                    <xdr:col>8</xdr:col>
                    <xdr:colOff>133350</xdr:colOff>
                    <xdr:row>28</xdr:row>
                    <xdr:rowOff>123825</xdr:rowOff>
                  </from>
                  <to>
                    <xdr:col>11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9" name="Check Box 58">
              <controlPr defaultSize="0" autoFill="0" autoLine="0" autoPict="0">
                <anchor moveWithCells="1">
                  <from>
                    <xdr:col>8</xdr:col>
                    <xdr:colOff>133350</xdr:colOff>
                    <xdr:row>29</xdr:row>
                    <xdr:rowOff>123825</xdr:rowOff>
                  </from>
                  <to>
                    <xdr:col>11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0" name="Check Box 59">
              <controlPr defaultSize="0" autoFill="0" autoLine="0" autoPict="0">
                <anchor moveWithCells="1">
                  <from>
                    <xdr:col>8</xdr:col>
                    <xdr:colOff>133350</xdr:colOff>
                    <xdr:row>30</xdr:row>
                    <xdr:rowOff>123825</xdr:rowOff>
                  </from>
                  <to>
                    <xdr:col>10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1" name="Check Box 60">
              <controlPr defaultSize="0" autoFill="0" autoLine="0" autoPict="0">
                <anchor moveWithCells="1">
                  <from>
                    <xdr:col>8</xdr:col>
                    <xdr:colOff>133350</xdr:colOff>
                    <xdr:row>31</xdr:row>
                    <xdr:rowOff>114300</xdr:rowOff>
                  </from>
                  <to>
                    <xdr:col>12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2" name="Check Box 61">
              <controlPr defaultSize="0" autoFill="0" autoLine="0" autoPict="0">
                <anchor moveWithCells="1">
                  <from>
                    <xdr:col>13</xdr:col>
                    <xdr:colOff>57150</xdr:colOff>
                    <xdr:row>26</xdr:row>
                    <xdr:rowOff>0</xdr:rowOff>
                  </from>
                  <to>
                    <xdr:col>17</xdr:col>
                    <xdr:colOff>171450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13</xdr:col>
                    <xdr:colOff>57150</xdr:colOff>
                    <xdr:row>26</xdr:row>
                    <xdr:rowOff>123825</xdr:rowOff>
                  </from>
                  <to>
                    <xdr:col>17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4" name="Check Box 63">
              <controlPr defaultSize="0" autoFill="0" autoLine="0" autoPict="0">
                <anchor moveWithCells="1">
                  <from>
                    <xdr:col>13</xdr:col>
                    <xdr:colOff>57150</xdr:colOff>
                    <xdr:row>27</xdr:row>
                    <xdr:rowOff>123825</xdr:rowOff>
                  </from>
                  <to>
                    <xdr:col>16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5" name="Check Box 64">
              <controlPr defaultSize="0" autoFill="0" autoLine="0" autoPict="0">
                <anchor moveWithCells="1">
                  <from>
                    <xdr:col>13</xdr:col>
                    <xdr:colOff>57150</xdr:colOff>
                    <xdr:row>28</xdr:row>
                    <xdr:rowOff>123825</xdr:rowOff>
                  </from>
                  <to>
                    <xdr:col>15</xdr:col>
                    <xdr:colOff>180975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6" name="Check Box 65">
              <controlPr defaultSize="0" autoFill="0" autoLine="0" autoPict="0">
                <anchor moveWithCells="1">
                  <from>
                    <xdr:col>8</xdr:col>
                    <xdr:colOff>133350</xdr:colOff>
                    <xdr:row>26</xdr:row>
                    <xdr:rowOff>19050</xdr:rowOff>
                  </from>
                  <to>
                    <xdr:col>10</xdr:col>
                    <xdr:colOff>209550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7" name="Check Box 66">
              <controlPr defaultSize="0" autoFill="0" autoLine="0" autoPict="0">
                <anchor moveWithCells="1">
                  <from>
                    <xdr:col>13</xdr:col>
                    <xdr:colOff>57150</xdr:colOff>
                    <xdr:row>30</xdr:row>
                    <xdr:rowOff>123825</xdr:rowOff>
                  </from>
                  <to>
                    <xdr:col>16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9</xdr:col>
                    <xdr:colOff>47625</xdr:colOff>
                    <xdr:row>119</xdr:row>
                    <xdr:rowOff>95250</xdr:rowOff>
                  </from>
                  <to>
                    <xdr:col>10</xdr:col>
                    <xdr:colOff>38100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9</xdr:col>
                    <xdr:colOff>47625</xdr:colOff>
                    <xdr:row>120</xdr:row>
                    <xdr:rowOff>95250</xdr:rowOff>
                  </from>
                  <to>
                    <xdr:col>10</xdr:col>
                    <xdr:colOff>38100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0" name="Check Box 74">
              <controlPr defaultSize="0" autoFill="0" autoLine="0" autoPict="0">
                <anchor moveWithCells="1">
                  <from>
                    <xdr:col>0</xdr:col>
                    <xdr:colOff>47625</xdr:colOff>
                    <xdr:row>121</xdr:row>
                    <xdr:rowOff>152400</xdr:rowOff>
                  </from>
                  <to>
                    <xdr:col>17</xdr:col>
                    <xdr:colOff>276225</xdr:colOff>
                    <xdr:row>123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sqref="A1:I1"/>
    </sheetView>
  </sheetViews>
  <sheetFormatPr defaultRowHeight="12.75" x14ac:dyDescent="0.2"/>
  <cols>
    <col min="2" max="2" width="20.42578125" customWidth="1"/>
    <col min="3" max="3" width="14.28515625" customWidth="1"/>
    <col min="5" max="5" width="16" customWidth="1"/>
    <col min="6" max="6" width="14.5703125" customWidth="1"/>
    <col min="7" max="7" width="16" customWidth="1"/>
    <col min="8" max="8" width="13.5703125" customWidth="1"/>
    <col min="9" max="9" width="15" customWidth="1"/>
  </cols>
  <sheetData>
    <row r="1" spans="1:9" ht="15.75" thickBot="1" x14ac:dyDescent="0.25">
      <c r="A1" s="350" t="s">
        <v>238</v>
      </c>
      <c r="B1" s="350"/>
      <c r="C1" s="350"/>
      <c r="D1" s="350"/>
      <c r="E1" s="350"/>
      <c r="F1" s="350"/>
      <c r="G1" s="350"/>
      <c r="H1" s="350"/>
      <c r="I1" s="350"/>
    </row>
    <row r="2" spans="1:9" ht="15.75" thickBot="1" x14ac:dyDescent="0.25">
      <c r="A2" s="351" t="s">
        <v>190</v>
      </c>
      <c r="B2" s="352"/>
      <c r="C2" s="353"/>
      <c r="D2" s="354"/>
      <c r="E2" s="354"/>
      <c r="F2" s="354"/>
      <c r="G2" s="354"/>
      <c r="H2" s="354"/>
      <c r="I2" s="355"/>
    </row>
    <row r="3" spans="1:9" ht="25.5" x14ac:dyDescent="0.2">
      <c r="A3" s="356" t="s">
        <v>236</v>
      </c>
      <c r="B3" s="357"/>
      <c r="C3" s="362" t="s">
        <v>83</v>
      </c>
      <c r="D3" s="365" t="s">
        <v>84</v>
      </c>
      <c r="E3" s="365"/>
      <c r="F3" s="365"/>
      <c r="G3" s="366" t="s">
        <v>203</v>
      </c>
      <c r="H3" s="96" t="s">
        <v>237</v>
      </c>
      <c r="I3" s="48" t="s">
        <v>234</v>
      </c>
    </row>
    <row r="4" spans="1:9" x14ac:dyDescent="0.2">
      <c r="A4" s="358"/>
      <c r="B4" s="359"/>
      <c r="C4" s="363"/>
      <c r="D4" s="367" t="s">
        <v>23</v>
      </c>
      <c r="E4" s="367" t="s">
        <v>85</v>
      </c>
      <c r="F4" s="367" t="s">
        <v>86</v>
      </c>
      <c r="G4" s="348"/>
      <c r="H4" s="369" t="s">
        <v>204</v>
      </c>
      <c r="I4" s="348" t="s">
        <v>204</v>
      </c>
    </row>
    <row r="5" spans="1:9" ht="13.5" thickBot="1" x14ac:dyDescent="0.25">
      <c r="A5" s="360"/>
      <c r="B5" s="361"/>
      <c r="C5" s="364"/>
      <c r="D5" s="368"/>
      <c r="E5" s="368"/>
      <c r="F5" s="368"/>
      <c r="G5" s="349"/>
      <c r="H5" s="370"/>
      <c r="I5" s="349"/>
    </row>
    <row r="6" spans="1:9" ht="15" x14ac:dyDescent="0.25">
      <c r="A6" s="49">
        <v>1</v>
      </c>
      <c r="B6" s="94" t="s">
        <v>202</v>
      </c>
      <c r="C6" s="100"/>
      <c r="D6" s="88">
        <f>E6+F6</f>
        <v>0</v>
      </c>
      <c r="E6" s="51"/>
      <c r="F6" s="51"/>
      <c r="G6" s="52">
        <f>C6+D6</f>
        <v>0</v>
      </c>
      <c r="H6" s="97"/>
      <c r="I6" s="52"/>
    </row>
    <row r="7" spans="1:9" ht="15" x14ac:dyDescent="0.25">
      <c r="A7" s="53">
        <v>2</v>
      </c>
      <c r="B7" s="95" t="s">
        <v>87</v>
      </c>
      <c r="C7" s="101"/>
      <c r="D7" s="88">
        <f t="shared" ref="D7:D19" si="0">E7+F7</f>
        <v>0</v>
      </c>
      <c r="E7" s="55"/>
      <c r="F7" s="55"/>
      <c r="G7" s="52">
        <f t="shared" ref="G7:G21" si="1">C7+D7</f>
        <v>0</v>
      </c>
      <c r="H7" s="98"/>
      <c r="I7" s="56"/>
    </row>
    <row r="8" spans="1:9" ht="15" x14ac:dyDescent="0.25">
      <c r="A8" s="53">
        <v>3</v>
      </c>
      <c r="B8" s="95" t="s">
        <v>88</v>
      </c>
      <c r="C8" s="102"/>
      <c r="D8" s="88">
        <f t="shared" si="0"/>
        <v>0</v>
      </c>
      <c r="E8" s="55"/>
      <c r="F8" s="55"/>
      <c r="G8" s="52">
        <f t="shared" si="1"/>
        <v>0</v>
      </c>
      <c r="H8" s="98"/>
      <c r="I8" s="56"/>
    </row>
    <row r="9" spans="1:9" ht="15" x14ac:dyDescent="0.25">
      <c r="A9" s="53">
        <v>4</v>
      </c>
      <c r="B9" s="95" t="s">
        <v>89</v>
      </c>
      <c r="C9" s="101"/>
      <c r="D9" s="88">
        <f t="shared" si="0"/>
        <v>0</v>
      </c>
      <c r="E9" s="55"/>
      <c r="F9" s="55"/>
      <c r="G9" s="52">
        <f t="shared" si="1"/>
        <v>0</v>
      </c>
      <c r="H9" s="98"/>
      <c r="I9" s="56"/>
    </row>
    <row r="10" spans="1:9" ht="15" x14ac:dyDescent="0.25">
      <c r="A10" s="53">
        <v>5</v>
      </c>
      <c r="B10" s="95" t="s">
        <v>90</v>
      </c>
      <c r="C10" s="101"/>
      <c r="D10" s="88">
        <f t="shared" si="0"/>
        <v>0</v>
      </c>
      <c r="E10" s="55"/>
      <c r="F10" s="55"/>
      <c r="G10" s="52">
        <f t="shared" si="1"/>
        <v>0</v>
      </c>
      <c r="H10" s="98"/>
      <c r="I10" s="56"/>
    </row>
    <row r="11" spans="1:9" ht="25.5" customHeight="1" x14ac:dyDescent="0.25">
      <c r="A11" s="53">
        <v>6</v>
      </c>
      <c r="B11" s="95" t="s">
        <v>91</v>
      </c>
      <c r="C11" s="101"/>
      <c r="D11" s="88">
        <f t="shared" si="0"/>
        <v>0</v>
      </c>
      <c r="E11" s="55"/>
      <c r="F11" s="55"/>
      <c r="G11" s="52">
        <f t="shared" si="1"/>
        <v>0</v>
      </c>
      <c r="H11" s="98"/>
      <c r="I11" s="56"/>
    </row>
    <row r="12" spans="1:9" ht="27.75" customHeight="1" x14ac:dyDescent="0.25">
      <c r="A12" s="53">
        <v>7</v>
      </c>
      <c r="B12" s="95" t="s">
        <v>92</v>
      </c>
      <c r="C12" s="101"/>
      <c r="D12" s="88">
        <f t="shared" si="0"/>
        <v>0</v>
      </c>
      <c r="E12" s="55"/>
      <c r="F12" s="55"/>
      <c r="G12" s="52">
        <f t="shared" si="1"/>
        <v>0</v>
      </c>
      <c r="H12" s="98"/>
      <c r="I12" s="56"/>
    </row>
    <row r="13" spans="1:9" ht="21" customHeight="1" x14ac:dyDescent="0.25">
      <c r="A13" s="53">
        <v>8</v>
      </c>
      <c r="B13" s="95" t="s">
        <v>184</v>
      </c>
      <c r="C13" s="101"/>
      <c r="D13" s="88">
        <f t="shared" si="0"/>
        <v>0</v>
      </c>
      <c r="E13" s="55"/>
      <c r="F13" s="55"/>
      <c r="G13" s="52">
        <f t="shared" si="1"/>
        <v>0</v>
      </c>
      <c r="H13" s="98"/>
      <c r="I13" s="56"/>
    </row>
    <row r="14" spans="1:9" ht="15" x14ac:dyDescent="0.25">
      <c r="A14" s="53">
        <v>9</v>
      </c>
      <c r="B14" s="95" t="s">
        <v>93</v>
      </c>
      <c r="C14" s="101"/>
      <c r="D14" s="88">
        <f t="shared" si="0"/>
        <v>0</v>
      </c>
      <c r="E14" s="55"/>
      <c r="F14" s="55"/>
      <c r="G14" s="52">
        <f t="shared" si="1"/>
        <v>0</v>
      </c>
      <c r="H14" s="97"/>
      <c r="I14" s="56"/>
    </row>
    <row r="15" spans="1:9" ht="31.5" customHeight="1" x14ac:dyDescent="0.25">
      <c r="A15" s="53">
        <v>10</v>
      </c>
      <c r="B15" s="95" t="s">
        <v>94</v>
      </c>
      <c r="C15" s="101"/>
      <c r="D15" s="88">
        <f t="shared" si="0"/>
        <v>0</v>
      </c>
      <c r="E15" s="55"/>
      <c r="F15" s="55"/>
      <c r="G15" s="52">
        <f t="shared" si="1"/>
        <v>0</v>
      </c>
      <c r="H15" s="98"/>
      <c r="I15" s="56"/>
    </row>
    <row r="16" spans="1:9" ht="24" customHeight="1" x14ac:dyDescent="0.25">
      <c r="A16" s="53">
        <v>11</v>
      </c>
      <c r="B16" s="95" t="s">
        <v>95</v>
      </c>
      <c r="C16" s="101"/>
      <c r="D16" s="88">
        <f t="shared" si="0"/>
        <v>0</v>
      </c>
      <c r="E16" s="55"/>
      <c r="F16" s="55"/>
      <c r="G16" s="52">
        <f t="shared" si="1"/>
        <v>0</v>
      </c>
      <c r="H16" s="98"/>
      <c r="I16" s="56"/>
    </row>
    <row r="17" spans="1:13" ht="20.25" customHeight="1" x14ac:dyDescent="0.25">
      <c r="A17" s="53">
        <v>12</v>
      </c>
      <c r="B17" s="95" t="s">
        <v>96</v>
      </c>
      <c r="C17" s="101"/>
      <c r="D17" s="88">
        <f t="shared" si="0"/>
        <v>0</v>
      </c>
      <c r="E17" s="55"/>
      <c r="F17" s="55"/>
      <c r="G17" s="52">
        <f t="shared" si="1"/>
        <v>0</v>
      </c>
      <c r="H17" s="98"/>
      <c r="I17" s="56"/>
    </row>
    <row r="18" spans="1:13" ht="19.5" customHeight="1" x14ac:dyDescent="0.25">
      <c r="A18" s="53">
        <v>13</v>
      </c>
      <c r="B18" s="95" t="s">
        <v>97</v>
      </c>
      <c r="C18" s="101"/>
      <c r="D18" s="88">
        <f t="shared" si="0"/>
        <v>0</v>
      </c>
      <c r="E18" s="55"/>
      <c r="F18" s="55"/>
      <c r="G18" s="52">
        <f t="shared" si="1"/>
        <v>0</v>
      </c>
      <c r="H18" s="98"/>
      <c r="I18" s="56"/>
    </row>
    <row r="19" spans="1:13" ht="15" x14ac:dyDescent="0.25">
      <c r="A19" s="53">
        <v>14</v>
      </c>
      <c r="B19" s="95" t="s">
        <v>98</v>
      </c>
      <c r="C19" s="101"/>
      <c r="D19" s="88">
        <f t="shared" si="0"/>
        <v>0</v>
      </c>
      <c r="E19" s="55"/>
      <c r="F19" s="55"/>
      <c r="G19" s="52">
        <f t="shared" si="1"/>
        <v>0</v>
      </c>
      <c r="H19" s="98"/>
      <c r="I19" s="56"/>
      <c r="M19" s="89"/>
    </row>
    <row r="20" spans="1:13" ht="24.75" customHeight="1" x14ac:dyDescent="0.25">
      <c r="A20" s="53">
        <v>15</v>
      </c>
      <c r="B20" s="95" t="s">
        <v>99</v>
      </c>
      <c r="C20" s="101"/>
      <c r="D20" s="55"/>
      <c r="E20" s="55"/>
      <c r="F20" s="55"/>
      <c r="G20" s="52">
        <f t="shared" si="1"/>
        <v>0</v>
      </c>
      <c r="H20" s="98"/>
      <c r="I20" s="56"/>
      <c r="M20" s="89"/>
    </row>
    <row r="21" spans="1:13" ht="20.25" customHeight="1" thickBot="1" x14ac:dyDescent="0.3">
      <c r="A21" s="53">
        <v>16</v>
      </c>
      <c r="B21" s="95" t="s">
        <v>100</v>
      </c>
      <c r="C21" s="103"/>
      <c r="D21" s="62"/>
      <c r="E21" s="62"/>
      <c r="F21" s="62"/>
      <c r="G21" s="104">
        <f t="shared" si="1"/>
        <v>0</v>
      </c>
      <c r="H21" s="98"/>
      <c r="I21" s="56"/>
    </row>
    <row r="22" spans="1:13" ht="17.25" customHeight="1" thickBot="1" x14ac:dyDescent="0.3">
      <c r="A22" s="53">
        <v>17</v>
      </c>
      <c r="B22" s="57" t="s">
        <v>23</v>
      </c>
      <c r="C22" s="99"/>
      <c r="D22" s="99"/>
      <c r="E22" s="99"/>
      <c r="F22" s="99"/>
      <c r="G22" s="99">
        <f>SUM(G6:G21)</f>
        <v>0</v>
      </c>
      <c r="H22" s="58"/>
      <c r="I22" s="59"/>
      <c r="M22" s="89"/>
    </row>
    <row r="23" spans="1:13" ht="32.25" customHeight="1" thickTop="1" x14ac:dyDescent="0.25">
      <c r="A23" s="53">
        <v>18</v>
      </c>
      <c r="B23" s="50" t="s">
        <v>101</v>
      </c>
      <c r="C23" s="51">
        <f>G22</f>
        <v>0</v>
      </c>
      <c r="D23" s="51"/>
      <c r="E23" s="51"/>
      <c r="F23" s="51"/>
      <c r="G23" s="51"/>
      <c r="H23" s="51"/>
      <c r="I23" s="52"/>
    </row>
    <row r="24" spans="1:13" ht="33.75" customHeight="1" x14ac:dyDescent="0.25">
      <c r="A24" s="53">
        <v>19</v>
      </c>
      <c r="B24" s="54" t="s">
        <v>102</v>
      </c>
      <c r="C24" s="55"/>
      <c r="D24" s="55"/>
      <c r="E24" s="55"/>
      <c r="F24" s="55"/>
      <c r="G24" s="55"/>
      <c r="H24" s="55"/>
      <c r="I24" s="56"/>
    </row>
    <row r="25" spans="1:13" ht="33" customHeight="1" thickBot="1" x14ac:dyDescent="0.3">
      <c r="A25" s="60">
        <v>20</v>
      </c>
      <c r="B25" s="61" t="s">
        <v>103</v>
      </c>
      <c r="C25" s="62">
        <f>SUM(C23-C24)</f>
        <v>0</v>
      </c>
      <c r="D25" s="62"/>
      <c r="E25" s="62"/>
      <c r="F25" s="62"/>
      <c r="G25" s="62"/>
      <c r="H25" s="62"/>
      <c r="I25" s="63"/>
    </row>
  </sheetData>
  <protectedRanges>
    <protectedRange sqref="C2" name="Oblast1_17"/>
    <protectedRange sqref="C6:C7 C10:C22" name="Oblast2_17"/>
    <protectedRange sqref="E6:F22" name="Oblast3_17"/>
    <protectedRange sqref="H6:I22" name="Oblast4_17"/>
    <protectedRange sqref="B21:B22" name="Oblast5_17"/>
    <protectedRange sqref="C24:I24" name="Oblast6_17"/>
  </protectedRanges>
  <mergeCells count="12">
    <mergeCell ref="I4:I5"/>
    <mergeCell ref="A1:I1"/>
    <mergeCell ref="A2:B2"/>
    <mergeCell ref="C2:I2"/>
    <mergeCell ref="A3:B5"/>
    <mergeCell ref="C3:C5"/>
    <mergeCell ref="D3:F3"/>
    <mergeCell ref="G3:G5"/>
    <mergeCell ref="D4:D5"/>
    <mergeCell ref="E4:E5"/>
    <mergeCell ref="F4:F5"/>
    <mergeCell ref="H4:H5"/>
  </mergeCells>
  <phoneticPr fontId="27" type="noConversion"/>
  <pageMargins left="0.7" right="0.7" top="0.75" bottom="0.75" header="0.3" footer="0.3"/>
  <pageSetup paperSize="9" scale="95" fitToWidth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F12" sqref="F12"/>
    </sheetView>
  </sheetViews>
  <sheetFormatPr defaultRowHeight="12.75" x14ac:dyDescent="0.2"/>
  <cols>
    <col min="1" max="1" width="6.7109375" customWidth="1"/>
    <col min="2" max="2" width="7" customWidth="1"/>
    <col min="3" max="3" width="31.7109375" customWidth="1"/>
    <col min="4" max="4" width="17" customWidth="1"/>
    <col min="5" max="5" width="18.7109375" customWidth="1"/>
    <col min="6" max="6" width="18.28515625" customWidth="1"/>
    <col min="7" max="7" width="21.85546875" customWidth="1"/>
    <col min="8" max="8" width="25.5703125" customWidth="1"/>
  </cols>
  <sheetData>
    <row r="1" spans="1:10" ht="15.75" customHeight="1" thickBot="1" x14ac:dyDescent="0.25">
      <c r="A1" s="383" t="s">
        <v>71</v>
      </c>
      <c r="B1" s="383"/>
      <c r="C1" s="383"/>
      <c r="D1" s="383"/>
      <c r="E1" s="383"/>
      <c r="F1" s="383"/>
      <c r="G1" s="383"/>
      <c r="H1" s="383"/>
    </row>
    <row r="2" spans="1:10" ht="16.5" thickTop="1" thickBot="1" x14ac:dyDescent="0.25">
      <c r="A2" s="384" t="s">
        <v>190</v>
      </c>
      <c r="B2" s="385"/>
      <c r="C2" s="386"/>
      <c r="D2" s="387">
        <f>'Žádost o zařazení'!F17</f>
        <v>0</v>
      </c>
      <c r="E2" s="388"/>
      <c r="F2" s="388"/>
      <c r="G2" s="388"/>
      <c r="H2" s="389"/>
    </row>
    <row r="3" spans="1:10" x14ac:dyDescent="0.2">
      <c r="A3" s="390" t="s">
        <v>159</v>
      </c>
      <c r="B3" s="391"/>
      <c r="C3" s="392"/>
      <c r="D3" s="396" t="s">
        <v>72</v>
      </c>
      <c r="E3" s="398" t="s">
        <v>239</v>
      </c>
      <c r="F3" s="398" t="s">
        <v>240</v>
      </c>
      <c r="G3" s="398" t="s">
        <v>241</v>
      </c>
      <c r="H3" s="21" t="s">
        <v>73</v>
      </c>
    </row>
    <row r="4" spans="1:10" ht="26.25" customHeight="1" x14ac:dyDescent="0.2">
      <c r="A4" s="393"/>
      <c r="B4" s="394"/>
      <c r="C4" s="395"/>
      <c r="D4" s="397"/>
      <c r="E4" s="399"/>
      <c r="F4" s="399"/>
      <c r="G4" s="399"/>
      <c r="H4" s="22" t="s">
        <v>74</v>
      </c>
    </row>
    <row r="5" spans="1:10" ht="14.25" customHeight="1" x14ac:dyDescent="0.2">
      <c r="A5" s="373">
        <v>1</v>
      </c>
      <c r="B5" s="375" t="s">
        <v>110</v>
      </c>
      <c r="C5" s="377" t="s">
        <v>187</v>
      </c>
      <c r="D5" s="69" t="s">
        <v>160</v>
      </c>
      <c r="E5" s="23"/>
      <c r="F5" s="24"/>
      <c r="G5" s="24"/>
      <c r="H5" s="25"/>
    </row>
    <row r="6" spans="1:10" ht="14.25" x14ac:dyDescent="0.2">
      <c r="A6" s="374"/>
      <c r="B6" s="376"/>
      <c r="C6" s="378"/>
      <c r="D6" s="69" t="s">
        <v>186</v>
      </c>
      <c r="E6" s="23"/>
      <c r="F6" s="24"/>
      <c r="G6" s="24"/>
      <c r="H6" s="25"/>
    </row>
    <row r="7" spans="1:10" ht="14.25" x14ac:dyDescent="0.2">
      <c r="A7" s="40">
        <v>2</v>
      </c>
      <c r="B7" s="41" t="s">
        <v>111</v>
      </c>
      <c r="C7" s="27" t="s">
        <v>79</v>
      </c>
      <c r="D7" s="69" t="s">
        <v>160</v>
      </c>
      <c r="E7" s="23"/>
      <c r="F7" s="24"/>
      <c r="G7" s="24"/>
      <c r="H7" s="25"/>
    </row>
    <row r="8" spans="1:10" ht="14.25" x14ac:dyDescent="0.2">
      <c r="A8" s="373">
        <v>3</v>
      </c>
      <c r="B8" s="375" t="s">
        <v>112</v>
      </c>
      <c r="C8" s="83" t="s">
        <v>80</v>
      </c>
      <c r="D8" s="69" t="s">
        <v>160</v>
      </c>
      <c r="E8" s="23"/>
      <c r="F8" s="24"/>
      <c r="G8" s="24"/>
      <c r="H8" s="28"/>
    </row>
    <row r="9" spans="1:10" ht="25.5" x14ac:dyDescent="0.2">
      <c r="A9" s="381"/>
      <c r="B9" s="382"/>
      <c r="C9" s="83" t="s">
        <v>162</v>
      </c>
      <c r="D9" s="69" t="s">
        <v>160</v>
      </c>
      <c r="E9" s="23"/>
      <c r="F9" s="24"/>
      <c r="G9" s="24"/>
      <c r="H9" s="25"/>
    </row>
    <row r="10" spans="1:10" ht="14.25" x14ac:dyDescent="0.2">
      <c r="A10" s="381"/>
      <c r="B10" s="382"/>
      <c r="C10" s="83" t="s">
        <v>163</v>
      </c>
      <c r="D10" s="69" t="s">
        <v>160</v>
      </c>
      <c r="E10" s="23"/>
      <c r="F10" s="24"/>
      <c r="G10" s="24"/>
      <c r="H10" s="25"/>
    </row>
    <row r="11" spans="1:10" ht="14.25" x14ac:dyDescent="0.2">
      <c r="A11" s="374"/>
      <c r="B11" s="376"/>
      <c r="C11" s="83" t="s">
        <v>164</v>
      </c>
      <c r="D11" s="69" t="s">
        <v>165</v>
      </c>
      <c r="E11" s="23"/>
      <c r="F11" s="24"/>
      <c r="G11" s="24"/>
      <c r="H11" s="25"/>
    </row>
    <row r="12" spans="1:10" ht="14.25" x14ac:dyDescent="0.2">
      <c r="A12" s="26">
        <v>4</v>
      </c>
      <c r="B12" s="35" t="s">
        <v>113</v>
      </c>
      <c r="C12" s="27" t="s">
        <v>76</v>
      </c>
      <c r="D12" s="69" t="s">
        <v>160</v>
      </c>
      <c r="E12" s="23"/>
      <c r="F12" s="24"/>
      <c r="G12" s="24"/>
      <c r="H12" s="25"/>
    </row>
    <row r="13" spans="1:10" ht="14.25" x14ac:dyDescent="0.2">
      <c r="A13" s="34">
        <v>5</v>
      </c>
      <c r="B13" s="36" t="s">
        <v>114</v>
      </c>
      <c r="C13" s="84" t="s">
        <v>115</v>
      </c>
      <c r="D13" s="69" t="s">
        <v>160</v>
      </c>
      <c r="E13" s="31"/>
      <c r="F13" s="32"/>
      <c r="G13" s="31"/>
      <c r="H13" s="33"/>
    </row>
    <row r="14" spans="1:10" ht="14.25" customHeight="1" x14ac:dyDescent="0.2">
      <c r="A14" s="373">
        <v>6</v>
      </c>
      <c r="B14" s="375" t="s">
        <v>116</v>
      </c>
      <c r="C14" s="377" t="s">
        <v>117</v>
      </c>
      <c r="D14" s="69" t="s">
        <v>160</v>
      </c>
      <c r="E14" s="23"/>
      <c r="F14" s="24"/>
      <c r="G14" s="24"/>
      <c r="H14" s="25"/>
    </row>
    <row r="15" spans="1:10" ht="14.25" x14ac:dyDescent="0.2">
      <c r="A15" s="374"/>
      <c r="B15" s="376"/>
      <c r="C15" s="378"/>
      <c r="D15" s="69" t="s">
        <v>166</v>
      </c>
      <c r="E15" s="23"/>
      <c r="F15" s="24"/>
      <c r="G15" s="24"/>
      <c r="H15" s="25"/>
      <c r="J15" s="90"/>
    </row>
    <row r="16" spans="1:10" ht="14.25" customHeight="1" x14ac:dyDescent="0.2">
      <c r="A16" s="373">
        <v>7</v>
      </c>
      <c r="B16" s="375" t="s">
        <v>126</v>
      </c>
      <c r="C16" s="377" t="s">
        <v>127</v>
      </c>
      <c r="D16" s="69" t="s">
        <v>160</v>
      </c>
      <c r="E16" s="23"/>
      <c r="F16" s="24"/>
      <c r="G16" s="24"/>
      <c r="H16" s="25"/>
    </row>
    <row r="17" spans="1:8" ht="14.25" x14ac:dyDescent="0.2">
      <c r="A17" s="374"/>
      <c r="B17" s="376"/>
      <c r="C17" s="378"/>
      <c r="D17" s="69" t="s">
        <v>166</v>
      </c>
      <c r="E17" s="23"/>
      <c r="F17" s="24"/>
      <c r="G17" s="23"/>
      <c r="H17" s="25"/>
    </row>
    <row r="18" spans="1:8" ht="14.25" x14ac:dyDescent="0.2">
      <c r="A18" s="26">
        <v>8</v>
      </c>
      <c r="B18" s="35" t="s">
        <v>118</v>
      </c>
      <c r="C18" s="27" t="s">
        <v>119</v>
      </c>
      <c r="D18" s="69" t="s">
        <v>160</v>
      </c>
      <c r="E18" s="23"/>
      <c r="F18" s="24"/>
      <c r="G18" s="24"/>
      <c r="H18" s="25"/>
    </row>
    <row r="19" spans="1:8" ht="14.25" x14ac:dyDescent="0.2">
      <c r="A19" s="40">
        <v>9</v>
      </c>
      <c r="B19" s="41" t="s">
        <v>120</v>
      </c>
      <c r="C19" s="64" t="s">
        <v>121</v>
      </c>
      <c r="D19" s="69" t="s">
        <v>160</v>
      </c>
      <c r="E19" s="31"/>
      <c r="F19" s="32"/>
      <c r="G19" s="32"/>
      <c r="H19" s="33"/>
    </row>
    <row r="20" spans="1:8" ht="14.25" x14ac:dyDescent="0.2">
      <c r="A20" s="373">
        <v>10</v>
      </c>
      <c r="B20" s="375" t="s">
        <v>122</v>
      </c>
      <c r="C20" s="379" t="s">
        <v>123</v>
      </c>
      <c r="D20" s="69" t="s">
        <v>160</v>
      </c>
      <c r="E20" s="31"/>
      <c r="F20" s="32"/>
      <c r="G20" s="31"/>
      <c r="H20" s="33"/>
    </row>
    <row r="21" spans="1:8" ht="14.25" x14ac:dyDescent="0.2">
      <c r="A21" s="374"/>
      <c r="B21" s="376"/>
      <c r="C21" s="380"/>
      <c r="D21" s="69" t="s">
        <v>166</v>
      </c>
      <c r="E21" s="31"/>
      <c r="F21" s="32"/>
      <c r="G21" s="31"/>
      <c r="H21" s="33"/>
    </row>
    <row r="22" spans="1:8" ht="39" thickBot="1" x14ac:dyDescent="0.25">
      <c r="A22" s="42">
        <v>11</v>
      </c>
      <c r="B22" s="43" t="s">
        <v>124</v>
      </c>
      <c r="C22" s="85" t="s">
        <v>125</v>
      </c>
      <c r="D22" s="70" t="s">
        <v>160</v>
      </c>
      <c r="E22" s="44"/>
      <c r="F22" s="45"/>
      <c r="G22" s="44"/>
      <c r="H22" s="46"/>
    </row>
    <row r="23" spans="1:8" ht="13.5" customHeight="1" thickTop="1" x14ac:dyDescent="0.2">
      <c r="A23" s="371" t="s">
        <v>185</v>
      </c>
      <c r="B23" s="371"/>
      <c r="C23" s="371"/>
      <c r="D23" s="371"/>
      <c r="E23" s="371"/>
      <c r="F23" s="371"/>
      <c r="G23" s="29"/>
      <c r="H23" s="29"/>
    </row>
    <row r="24" spans="1:8" x14ac:dyDescent="0.2">
      <c r="A24" s="372"/>
      <c r="B24" s="372"/>
      <c r="C24" s="372"/>
      <c r="D24" s="372"/>
      <c r="E24" s="372"/>
      <c r="F24" s="372"/>
      <c r="G24" s="29"/>
      <c r="H24" s="29"/>
    </row>
    <row r="25" spans="1:8" x14ac:dyDescent="0.2">
      <c r="A25" s="372"/>
      <c r="B25" s="372"/>
      <c r="C25" s="372"/>
      <c r="D25" s="372"/>
      <c r="E25" s="372"/>
      <c r="F25" s="372"/>
      <c r="G25" s="29"/>
      <c r="H25" s="29"/>
    </row>
    <row r="26" spans="1:8" x14ac:dyDescent="0.2">
      <c r="A26" s="372"/>
      <c r="B26" s="372"/>
      <c r="C26" s="372"/>
      <c r="D26" s="372"/>
      <c r="E26" s="372"/>
      <c r="F26" s="372"/>
      <c r="G26" s="29"/>
      <c r="H26" s="29"/>
    </row>
    <row r="27" spans="1:8" x14ac:dyDescent="0.2">
      <c r="A27" s="372"/>
      <c r="B27" s="372"/>
      <c r="C27" s="372"/>
      <c r="D27" s="372"/>
      <c r="E27" s="372"/>
      <c r="F27" s="372"/>
      <c r="G27" s="29"/>
      <c r="H27" s="29"/>
    </row>
  </sheetData>
  <protectedRanges>
    <protectedRange sqref="E5:H22" name="Oblast2"/>
    <protectedRange sqref="D2" name="Oblast1"/>
  </protectedRanges>
  <mergeCells count="23">
    <mergeCell ref="A1:H1"/>
    <mergeCell ref="A2:C2"/>
    <mergeCell ref="D2:H2"/>
    <mergeCell ref="A3:C4"/>
    <mergeCell ref="D3:D4"/>
    <mergeCell ref="E3:E4"/>
    <mergeCell ref="F3:F4"/>
    <mergeCell ref="G3:G4"/>
    <mergeCell ref="A5:A6"/>
    <mergeCell ref="B5:B6"/>
    <mergeCell ref="C5:C6"/>
    <mergeCell ref="A14:A15"/>
    <mergeCell ref="B14:B15"/>
    <mergeCell ref="C14:C15"/>
    <mergeCell ref="A8:A11"/>
    <mergeCell ref="B8:B11"/>
    <mergeCell ref="A23:F27"/>
    <mergeCell ref="A16:A17"/>
    <mergeCell ref="B16:B17"/>
    <mergeCell ref="C16:C17"/>
    <mergeCell ref="A20:A21"/>
    <mergeCell ref="B20:B21"/>
    <mergeCell ref="C20:C21"/>
  </mergeCells>
  <phoneticPr fontId="27" type="noConversion"/>
  <pageMargins left="0.7" right="0.7" top="0.75" bottom="0.75" header="0.3" footer="0.3"/>
  <pageSetup paperSize="9" scale="91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="90" zoomScaleNormal="90" workbookViewId="0">
      <selection activeCell="F10" sqref="F10"/>
    </sheetView>
  </sheetViews>
  <sheetFormatPr defaultRowHeight="12.75" x14ac:dyDescent="0.2"/>
  <cols>
    <col min="3" max="3" width="37.7109375" customWidth="1"/>
    <col min="4" max="4" width="11.140625" customWidth="1"/>
    <col min="5" max="5" width="11.42578125" customWidth="1"/>
    <col min="6" max="6" width="12.140625" customWidth="1"/>
    <col min="7" max="7" width="11.42578125" customWidth="1"/>
    <col min="8" max="8" width="34" customWidth="1"/>
  </cols>
  <sheetData>
    <row r="1" spans="1:8" ht="15.75" thickBot="1" x14ac:dyDescent="0.25">
      <c r="A1" s="383" t="s">
        <v>153</v>
      </c>
      <c r="B1" s="383"/>
      <c r="C1" s="383"/>
      <c r="D1" s="383"/>
      <c r="E1" s="383"/>
      <c r="F1" s="383"/>
      <c r="G1" s="383"/>
      <c r="H1" s="383"/>
    </row>
    <row r="2" spans="1:8" ht="16.5" thickTop="1" thickBot="1" x14ac:dyDescent="0.25">
      <c r="A2" s="384" t="s">
        <v>190</v>
      </c>
      <c r="B2" s="385"/>
      <c r="C2" s="386"/>
      <c r="D2" s="387">
        <f>'Žádost o zařazení'!F17</f>
        <v>0</v>
      </c>
      <c r="E2" s="388"/>
      <c r="F2" s="388"/>
      <c r="G2" s="388"/>
      <c r="H2" s="389"/>
    </row>
    <row r="3" spans="1:8" x14ac:dyDescent="0.2">
      <c r="A3" s="390" t="s">
        <v>128</v>
      </c>
      <c r="B3" s="391"/>
      <c r="C3" s="392"/>
      <c r="D3" s="407" t="s">
        <v>72</v>
      </c>
      <c r="E3" s="407" t="s">
        <v>239</v>
      </c>
      <c r="F3" s="409" t="s">
        <v>240</v>
      </c>
      <c r="G3" s="407" t="s">
        <v>241</v>
      </c>
      <c r="H3" s="21" t="s">
        <v>73</v>
      </c>
    </row>
    <row r="4" spans="1:8" ht="28.5" customHeight="1" x14ac:dyDescent="0.2">
      <c r="A4" s="393"/>
      <c r="B4" s="394"/>
      <c r="C4" s="395"/>
      <c r="D4" s="408"/>
      <c r="E4" s="408"/>
      <c r="F4" s="410"/>
      <c r="G4" s="408"/>
      <c r="H4" s="22" t="s">
        <v>74</v>
      </c>
    </row>
    <row r="5" spans="1:8" ht="14.25" x14ac:dyDescent="0.2">
      <c r="A5" s="26">
        <v>1</v>
      </c>
      <c r="B5" s="38" t="s">
        <v>129</v>
      </c>
      <c r="C5" s="67" t="s">
        <v>82</v>
      </c>
      <c r="D5" s="71" t="s">
        <v>160</v>
      </c>
      <c r="E5" s="72"/>
      <c r="F5" s="73"/>
      <c r="G5" s="73"/>
      <c r="H5" s="74"/>
    </row>
    <row r="6" spans="1:8" ht="14.25" x14ac:dyDescent="0.2">
      <c r="A6" s="34">
        <v>2</v>
      </c>
      <c r="B6" s="39" t="s">
        <v>130</v>
      </c>
      <c r="C6" s="68" t="s">
        <v>131</v>
      </c>
      <c r="D6" s="71" t="s">
        <v>160</v>
      </c>
      <c r="E6" s="75"/>
      <c r="F6" s="76"/>
      <c r="G6" s="75"/>
      <c r="H6" s="77"/>
    </row>
    <row r="7" spans="1:8" ht="14.25" x14ac:dyDescent="0.2">
      <c r="A7" s="373">
        <v>3</v>
      </c>
      <c r="B7" s="375" t="s">
        <v>132</v>
      </c>
      <c r="C7" s="400" t="s">
        <v>75</v>
      </c>
      <c r="D7" s="71" t="s">
        <v>160</v>
      </c>
      <c r="E7" s="72"/>
      <c r="F7" s="73"/>
      <c r="G7" s="73"/>
      <c r="H7" s="74"/>
    </row>
    <row r="8" spans="1:8" ht="14.25" x14ac:dyDescent="0.2">
      <c r="A8" s="374"/>
      <c r="B8" s="376"/>
      <c r="C8" s="401"/>
      <c r="D8" s="71" t="s">
        <v>166</v>
      </c>
      <c r="E8" s="72"/>
      <c r="F8" s="73"/>
      <c r="G8" s="72"/>
      <c r="H8" s="74"/>
    </row>
    <row r="9" spans="1:8" ht="14.25" x14ac:dyDescent="0.2">
      <c r="A9" s="373">
        <v>4</v>
      </c>
      <c r="B9" s="375" t="s">
        <v>133</v>
      </c>
      <c r="C9" s="400" t="s">
        <v>77</v>
      </c>
      <c r="D9" s="71" t="s">
        <v>160</v>
      </c>
      <c r="E9" s="72"/>
      <c r="F9" s="73"/>
      <c r="G9" s="73"/>
      <c r="H9" s="74"/>
    </row>
    <row r="10" spans="1:8" ht="14.25" x14ac:dyDescent="0.2">
      <c r="A10" s="406"/>
      <c r="B10" s="402"/>
      <c r="C10" s="403"/>
      <c r="D10" s="71" t="s">
        <v>81</v>
      </c>
      <c r="E10" s="72"/>
      <c r="F10" s="73"/>
      <c r="G10" s="73"/>
      <c r="H10" s="74"/>
    </row>
    <row r="11" spans="1:8" ht="14.25" x14ac:dyDescent="0.2">
      <c r="A11" s="373">
        <v>5</v>
      </c>
      <c r="B11" s="375" t="s">
        <v>134</v>
      </c>
      <c r="C11" s="404" t="s">
        <v>137</v>
      </c>
      <c r="D11" s="71" t="s">
        <v>160</v>
      </c>
      <c r="E11" s="72"/>
      <c r="F11" s="73"/>
      <c r="G11" s="73"/>
      <c r="H11" s="74"/>
    </row>
    <row r="12" spans="1:8" ht="14.25" x14ac:dyDescent="0.2">
      <c r="A12" s="374"/>
      <c r="B12" s="376"/>
      <c r="C12" s="405"/>
      <c r="D12" s="71" t="s">
        <v>161</v>
      </c>
      <c r="E12" s="72"/>
      <c r="F12" s="73"/>
      <c r="G12" s="73"/>
      <c r="H12" s="74"/>
    </row>
    <row r="13" spans="1:8" ht="14.25" x14ac:dyDescent="0.2">
      <c r="A13" s="373">
        <v>6</v>
      </c>
      <c r="B13" s="375" t="s">
        <v>136</v>
      </c>
      <c r="C13" s="404" t="s">
        <v>135</v>
      </c>
      <c r="D13" s="71" t="s">
        <v>160</v>
      </c>
      <c r="E13" s="72"/>
      <c r="F13" s="73"/>
      <c r="G13" s="73"/>
      <c r="H13" s="74"/>
    </row>
    <row r="14" spans="1:8" ht="14.25" x14ac:dyDescent="0.2">
      <c r="A14" s="374"/>
      <c r="B14" s="376"/>
      <c r="C14" s="405"/>
      <c r="D14" s="71" t="s">
        <v>161</v>
      </c>
      <c r="E14" s="72"/>
      <c r="F14" s="73"/>
      <c r="G14" s="73"/>
      <c r="H14" s="74"/>
    </row>
    <row r="15" spans="1:8" ht="14.25" x14ac:dyDescent="0.2">
      <c r="A15" s="37">
        <v>7</v>
      </c>
      <c r="B15" s="38" t="s">
        <v>140</v>
      </c>
      <c r="C15" s="67" t="s">
        <v>139</v>
      </c>
      <c r="D15" s="71" t="s">
        <v>160</v>
      </c>
      <c r="E15" s="72"/>
      <c r="F15" s="73"/>
      <c r="G15" s="73"/>
      <c r="H15" s="74"/>
    </row>
    <row r="16" spans="1:8" ht="25.5" x14ac:dyDescent="0.2">
      <c r="A16" s="37">
        <v>8</v>
      </c>
      <c r="B16" s="38" t="s">
        <v>138</v>
      </c>
      <c r="C16" s="67" t="s">
        <v>141</v>
      </c>
      <c r="D16" s="71" t="s">
        <v>160</v>
      </c>
      <c r="E16" s="72"/>
      <c r="F16" s="73"/>
      <c r="G16" s="73"/>
      <c r="H16" s="74"/>
    </row>
    <row r="17" spans="1:8" ht="14.25" x14ac:dyDescent="0.2">
      <c r="A17" s="373">
        <v>9</v>
      </c>
      <c r="B17" s="375" t="s">
        <v>142</v>
      </c>
      <c r="C17" s="400" t="s">
        <v>78</v>
      </c>
      <c r="D17" s="71" t="s">
        <v>160</v>
      </c>
      <c r="E17" s="72"/>
      <c r="F17" s="73"/>
      <c r="G17" s="73"/>
      <c r="H17" s="74"/>
    </row>
    <row r="18" spans="1:8" ht="14.25" x14ac:dyDescent="0.2">
      <c r="A18" s="374"/>
      <c r="B18" s="376"/>
      <c r="C18" s="401"/>
      <c r="D18" s="71" t="s">
        <v>166</v>
      </c>
      <c r="E18" s="72"/>
      <c r="F18" s="73"/>
      <c r="G18" s="72"/>
      <c r="H18" s="74"/>
    </row>
    <row r="19" spans="1:8" ht="14.25" x14ac:dyDescent="0.2">
      <c r="A19" s="37">
        <v>10</v>
      </c>
      <c r="B19" s="38" t="s">
        <v>143</v>
      </c>
      <c r="C19" s="67" t="s">
        <v>144</v>
      </c>
      <c r="D19" s="71" t="s">
        <v>160</v>
      </c>
      <c r="E19" s="72"/>
      <c r="F19" s="73"/>
      <c r="G19" s="73"/>
      <c r="H19" s="74"/>
    </row>
    <row r="20" spans="1:8" ht="25.5" x14ac:dyDescent="0.2">
      <c r="A20" s="37">
        <v>11</v>
      </c>
      <c r="B20" s="38" t="s">
        <v>145</v>
      </c>
      <c r="C20" s="67" t="s">
        <v>146</v>
      </c>
      <c r="D20" s="71" t="s">
        <v>160</v>
      </c>
      <c r="E20" s="72"/>
      <c r="F20" s="73"/>
      <c r="G20" s="73"/>
      <c r="H20" s="74"/>
    </row>
    <row r="21" spans="1:8" ht="25.5" x14ac:dyDescent="0.2">
      <c r="A21" s="37">
        <v>12</v>
      </c>
      <c r="B21" s="38" t="s">
        <v>147</v>
      </c>
      <c r="C21" s="67" t="s">
        <v>148</v>
      </c>
      <c r="D21" s="71" t="s">
        <v>160</v>
      </c>
      <c r="E21" s="72"/>
      <c r="F21" s="73"/>
      <c r="G21" s="73"/>
      <c r="H21" s="74"/>
    </row>
    <row r="22" spans="1:8" ht="14.25" x14ac:dyDescent="0.2">
      <c r="A22" s="373">
        <v>13</v>
      </c>
      <c r="B22" s="375" t="s">
        <v>149</v>
      </c>
      <c r="C22" s="400" t="s">
        <v>150</v>
      </c>
      <c r="D22" s="71" t="s">
        <v>160</v>
      </c>
      <c r="E22" s="72"/>
      <c r="F22" s="73"/>
      <c r="G22" s="73"/>
      <c r="H22" s="74"/>
    </row>
    <row r="23" spans="1:8" ht="14.25" x14ac:dyDescent="0.2">
      <c r="A23" s="374"/>
      <c r="B23" s="402"/>
      <c r="C23" s="403"/>
      <c r="D23" s="71" t="s">
        <v>81</v>
      </c>
      <c r="E23" s="75"/>
      <c r="F23" s="76"/>
      <c r="G23" s="76"/>
      <c r="H23" s="77"/>
    </row>
    <row r="24" spans="1:8" ht="15" thickBot="1" x14ac:dyDescent="0.25">
      <c r="A24" s="42">
        <v>14</v>
      </c>
      <c r="B24" s="47" t="s">
        <v>151</v>
      </c>
      <c r="C24" s="82" t="s">
        <v>152</v>
      </c>
      <c r="D24" s="78" t="s">
        <v>160</v>
      </c>
      <c r="E24" s="79"/>
      <c r="F24" s="80"/>
      <c r="G24" s="80"/>
      <c r="H24" s="81"/>
    </row>
    <row r="25" spans="1:8" ht="13.5" thickTop="1" x14ac:dyDescent="0.2">
      <c r="A25" s="371" t="s">
        <v>185</v>
      </c>
      <c r="B25" s="371"/>
      <c r="C25" s="371"/>
      <c r="D25" s="371"/>
      <c r="E25" s="371"/>
      <c r="F25" s="371"/>
      <c r="G25" s="29"/>
      <c r="H25" s="29"/>
    </row>
    <row r="26" spans="1:8" x14ac:dyDescent="0.2">
      <c r="A26" s="372"/>
      <c r="B26" s="372"/>
      <c r="C26" s="372"/>
      <c r="D26" s="372"/>
      <c r="E26" s="372"/>
      <c r="F26" s="372"/>
      <c r="G26" s="29"/>
      <c r="H26" s="29"/>
    </row>
    <row r="27" spans="1:8" x14ac:dyDescent="0.2">
      <c r="A27" s="372"/>
      <c r="B27" s="372"/>
      <c r="C27" s="372"/>
      <c r="D27" s="372"/>
      <c r="E27" s="372"/>
      <c r="F27" s="372"/>
      <c r="G27" s="29"/>
      <c r="H27" s="29"/>
    </row>
    <row r="28" spans="1:8" x14ac:dyDescent="0.2">
      <c r="A28" s="372"/>
      <c r="B28" s="372"/>
      <c r="C28" s="372"/>
      <c r="D28" s="372"/>
      <c r="E28" s="372"/>
      <c r="F28" s="372"/>
      <c r="G28" s="29"/>
      <c r="H28" s="29"/>
    </row>
    <row r="29" spans="1:8" x14ac:dyDescent="0.2">
      <c r="A29" s="372"/>
      <c r="B29" s="372"/>
      <c r="C29" s="372"/>
      <c r="D29" s="372"/>
      <c r="E29" s="372"/>
      <c r="F29" s="372"/>
      <c r="G29" s="29"/>
      <c r="H29" s="29"/>
    </row>
  </sheetData>
  <protectedRanges>
    <protectedRange sqref="E5:H24" name="Oblast2"/>
    <protectedRange sqref="D2" name="Oblast1"/>
  </protectedRanges>
  <mergeCells count="27">
    <mergeCell ref="A1:H1"/>
    <mergeCell ref="A2:C2"/>
    <mergeCell ref="D2:H2"/>
    <mergeCell ref="A3:C4"/>
    <mergeCell ref="D3:D4"/>
    <mergeCell ref="E3:E4"/>
    <mergeCell ref="F3:F4"/>
    <mergeCell ref="G3:G4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25:F29"/>
    <mergeCell ref="A17:A18"/>
    <mergeCell ref="B17:B18"/>
    <mergeCell ref="C17:C18"/>
    <mergeCell ref="A22:A23"/>
    <mergeCell ref="B22:B23"/>
    <mergeCell ref="C22:C23"/>
  </mergeCells>
  <phoneticPr fontId="27" type="noConversion"/>
  <pageMargins left="0.7" right="0.7" top="0.75" bottom="0.75" header="0.3" footer="0.3"/>
  <pageSetup paperSize="9" scale="98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9F564B23C25F40BA58A697521A8F99" ma:contentTypeVersion="1" ma:contentTypeDescription="Vytvoří nový dokument" ma:contentTypeScope="" ma:versionID="48ebb95d2542e10572aa9534b8bc5b86">
  <xsd:schema xmlns:xsd="http://www.w3.org/2001/XMLSchema" xmlns:xs="http://www.w3.org/2001/XMLSchema" xmlns:p="http://schemas.microsoft.com/office/2006/metadata/properties" xmlns:ns2="9c1c482c-024a-4013-a059-51b1c48c3696" targetNamespace="http://schemas.microsoft.com/office/2006/metadata/properties" ma:root="true" ma:fieldsID="2e135fa39674a5d4266b44edc3238fc6" ns2:_="">
    <xsd:import namespace="9c1c482c-024a-4013-a059-51b1c48c369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c482c-024a-4013-a059-51b1c48c369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3B091-C452-4560-A321-5C5BE36F2D0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B43E589-98A0-4D80-9651-5900E92D5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1c482c-024a-4013-a059-51b1c48c3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C3E077-3C83-4F96-A824-AEC7AEACDF1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175726B-6D32-4E1C-A73B-0CD79CD323F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9c1c482c-024a-4013-a059-51b1c48c3696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8A9DF3C8-841E-4F0F-BA6D-32990C5232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Žádost o zařazení</vt:lpstr>
      <vt:lpstr>Podrobný přehled zdrojů</vt:lpstr>
      <vt:lpstr>Hodnocení soc. poradenství a sl</vt:lpstr>
      <vt:lpstr>Hodnocení služby soc. prevence</vt:lpstr>
      <vt:lpstr>'Žádost o zařazení'!Oblast_tisku</vt:lpstr>
    </vt:vector>
  </TitlesOfParts>
  <Company>MMHK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bohuslavova</dc:creator>
  <cp:lastModifiedBy>Uzivatel</cp:lastModifiedBy>
  <cp:lastPrinted>2020-11-12T09:58:00Z</cp:lastPrinted>
  <dcterms:created xsi:type="dcterms:W3CDTF">2007-07-18T08:45:29Z</dcterms:created>
  <dcterms:modified xsi:type="dcterms:W3CDTF">2020-11-12T10:08:27Z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0x010100669F564B23C25F40BA58A697521A8F99</vt:lpwstr>
  </property>
  <property fmtid="{D5CDD505-2E9C-101B-9397-08002B2CF9AE}" pid="3" name="_dlc_DocId">
    <vt:lpwstr>F6S34FXE3KFU-49-2747</vt:lpwstr>
  </property>
  <property fmtid="{D5CDD505-2E9C-101B-9397-08002B2CF9AE}" pid="4" name="_dlc_DocIdItemGuid">
    <vt:lpwstr>680aa4c8-c4de-4cbe-b3c4-6bb5526a3e3d</vt:lpwstr>
  </property>
  <property fmtid="{D5CDD505-2E9C-101B-9397-08002B2CF9AE}" pid="5" name="_dlc_DocIdUrl">
    <vt:lpwstr>https://intranet.mmhk.cz/odbory/sz/SZ1/_layouts/DocIdRedir.aspx?ID=F6S34FXE3KFU-49-2747, F6S34FXE3KFU-49-2747</vt:lpwstr>
  </property>
</Properties>
</file>